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8910" windowHeight="6975" firstSheet="4" activeTab="10"/>
  </bookViews>
  <sheets>
    <sheet name="1.Spieltag" sheetId="1" r:id="rId1"/>
    <sheet name="2.Spieltag" sheetId="2" r:id="rId2"/>
    <sheet name="3.Spieltag" sheetId="3" r:id="rId3"/>
    <sheet name="4.Spieltag" sheetId="4" r:id="rId4"/>
    <sheet name="5.Spieltag" sheetId="5" r:id="rId5"/>
    <sheet name="6.Spieltag" sheetId="6" r:id="rId6"/>
    <sheet name="7.Spieltag" sheetId="7" r:id="rId7"/>
    <sheet name="8.Spieltag" sheetId="8" r:id="rId8"/>
    <sheet name="9.Spieltag" sheetId="9" r:id="rId9"/>
    <sheet name="10.Spieltag" sheetId="10" r:id="rId10"/>
    <sheet name="Tabelle" sheetId="11" r:id="rId11"/>
    <sheet name="Tabelle4" sheetId="12" r:id="rId12"/>
  </sheets>
  <definedNames/>
  <calcPr fullCalcOnLoad="1"/>
</workbook>
</file>

<file path=xl/sharedStrings.xml><?xml version="1.0" encoding="utf-8"?>
<sst xmlns="http://schemas.openxmlformats.org/spreadsheetml/2006/main" count="609" uniqueCount="145">
  <si>
    <t>Westdeutscher Kegel-</t>
  </si>
  <si>
    <t>und Bowlingverband e.V.</t>
  </si>
  <si>
    <t>SPIELBERICHT</t>
  </si>
  <si>
    <t>Gau        Niederrhein</t>
  </si>
  <si>
    <t>Spiel-Nr.</t>
  </si>
  <si>
    <t xml:space="preserve"> .Spieltag</t>
  </si>
  <si>
    <t>Austragungsort:</t>
  </si>
  <si>
    <t>Datum:</t>
  </si>
  <si>
    <t>Gastgeber:</t>
  </si>
  <si>
    <t>Gast:</t>
  </si>
  <si>
    <t>SK Ford Wülfrath 2</t>
  </si>
  <si>
    <t>Anschrift</t>
  </si>
  <si>
    <t>Anschrift:</t>
  </si>
  <si>
    <t>Tel.</t>
  </si>
  <si>
    <t>Sp.-Nr</t>
  </si>
  <si>
    <t xml:space="preserve">   Name</t>
  </si>
  <si>
    <t>PL</t>
  </si>
  <si>
    <t>LP</t>
  </si>
  <si>
    <t xml:space="preserve">        Name</t>
  </si>
  <si>
    <t>Sp.-Nr.</t>
  </si>
  <si>
    <t xml:space="preserve"> Michael May</t>
  </si>
  <si>
    <t xml:space="preserve"> Helmut Borkowitz</t>
  </si>
  <si>
    <t xml:space="preserve"> Werner Springer</t>
  </si>
  <si>
    <t xml:space="preserve"> Manfred Bugs</t>
  </si>
  <si>
    <t xml:space="preserve">Gesamt   </t>
  </si>
  <si>
    <t xml:space="preserve">   Gesamt</t>
  </si>
  <si>
    <t xml:space="preserve">Zusatzwertung   </t>
  </si>
  <si>
    <t xml:space="preserve">   Zusatzwertung</t>
  </si>
  <si>
    <t>Differenz</t>
  </si>
  <si>
    <t>Durchschnitt</t>
  </si>
  <si>
    <t xml:space="preserve">Punkte   </t>
  </si>
  <si>
    <t xml:space="preserve">   Punkte</t>
  </si>
  <si>
    <t xml:space="preserve">  Bemerkungen</t>
  </si>
  <si>
    <t xml:space="preserve">  Mannschaftsführer</t>
  </si>
  <si>
    <r>
      <t>Klingenhalle Solingen, Kotterstr. 1, 42655 Solingen,</t>
    </r>
    <r>
      <rPr>
        <i/>
        <sz val="8"/>
        <color indexed="8"/>
        <rFont val="Arial"/>
        <family val="2"/>
      </rPr>
      <t xml:space="preserve"> Tel.: 0212-2902506</t>
    </r>
  </si>
  <si>
    <t>09,09,07</t>
  </si>
  <si>
    <t>SK 66 Solingen 2</t>
  </si>
  <si>
    <t>Kurt Schneider,  Fontanestr. 37</t>
  </si>
  <si>
    <t>42657  Solingen</t>
  </si>
  <si>
    <t>0212-816714</t>
  </si>
  <si>
    <t>Christoph Kahl, Schopstreck 8</t>
  </si>
  <si>
    <t>42327   Wuppertal</t>
  </si>
  <si>
    <t>02058-87759</t>
  </si>
  <si>
    <r>
      <t xml:space="preserve">Liga/Gruppe:BU ___ NRL ___ GL ___ BL ___  BK   </t>
    </r>
    <r>
      <rPr>
        <i/>
        <sz val="12"/>
        <color indexed="8"/>
        <rFont val="Arial"/>
        <family val="2"/>
      </rPr>
      <t>6</t>
    </r>
    <r>
      <rPr>
        <sz val="8"/>
        <color indexed="8"/>
        <rFont val="Arial"/>
        <family val="2"/>
      </rPr>
      <t xml:space="preserve">   KL ___  KK ___</t>
    </r>
  </si>
  <si>
    <t xml:space="preserve"> Klaus Bruckmann</t>
  </si>
  <si>
    <t xml:space="preserve"> Detlef Keßler</t>
  </si>
  <si>
    <t xml:space="preserve"> Dirk Kissing</t>
  </si>
  <si>
    <t xml:space="preserve"> Georg Winter</t>
  </si>
  <si>
    <t xml:space="preserve"> Fritz Pickard</t>
  </si>
  <si>
    <t xml:space="preserve"> Karl Jüntgen</t>
  </si>
  <si>
    <t xml:space="preserve"> Bernhard Schlüter</t>
  </si>
  <si>
    <t xml:space="preserve"> Jan Henrik Duthe</t>
  </si>
  <si>
    <t>Kurt Schneider</t>
  </si>
  <si>
    <t>Werner Springer</t>
  </si>
  <si>
    <t>Vorstart am Di.,4,9. von Spieler Nr. 8 und 12 aus Solingen und Nr. 7 und 8 aus Wülfrath</t>
  </si>
  <si>
    <t xml:space="preserve"> AWO,  42489 Wülfrath,  Schulstr. 13,  Tel.: 02058-3680</t>
  </si>
  <si>
    <t>Christoph Kahl,  Schopstreck 8</t>
  </si>
  <si>
    <t>42327 Wuppertal</t>
  </si>
  <si>
    <t>02058 - 87759</t>
  </si>
  <si>
    <t>23,09,07</t>
  </si>
  <si>
    <t>SK Meide 63 Hilden 3</t>
  </si>
  <si>
    <t>Thomas Krey, Luisenstr. 18</t>
  </si>
  <si>
    <t>40721 Hilden</t>
  </si>
  <si>
    <t>0174-8723859</t>
  </si>
  <si>
    <t>SK Kamp-Lintfort 7</t>
  </si>
  <si>
    <t>Kegelsportzentrum Moerserstr. 167, 47475 Ka-Li., 02842-50646</t>
  </si>
  <si>
    <t>Bernd Günther, Am Meerholz 23</t>
  </si>
  <si>
    <t>47445 Moers</t>
  </si>
  <si>
    <t>02841-1732170</t>
  </si>
  <si>
    <t>Bernd Günther,  Am Meerholz 23</t>
  </si>
  <si>
    <t>KSG Neuss 2</t>
  </si>
  <si>
    <t>Kegelsporthalle Jahnstr. 65,  41464 Neuss,  02131-85795</t>
  </si>
  <si>
    <t>Hans Huisgen,sen., 41462 Neuss</t>
  </si>
  <si>
    <t>Lauvenburger Str. 12</t>
  </si>
  <si>
    <t>02131-543997</t>
  </si>
  <si>
    <t>ESV BW Rhg. Düsseldorf 2</t>
  </si>
  <si>
    <t>Hartmut Westphal, Humboldtstr. 87</t>
  </si>
  <si>
    <t>40237  Düsseldorf</t>
  </si>
  <si>
    <t>0211-664779</t>
  </si>
  <si>
    <t>Thomas Krey,  Luisenstr. 18</t>
  </si>
  <si>
    <t>40721  Hilden</t>
  </si>
  <si>
    <t>Kegelsportzentrum Wüsthoff, Gerresheimer Str. 190, 02103-42221</t>
  </si>
  <si>
    <t>47445  Moers</t>
  </si>
  <si>
    <t>Hans Huisgen, sen, 41462  Neuss</t>
  </si>
  <si>
    <t>Kegelsportzentrum Graf-Recke-Str. 162, 40237 D'dorf, 0211-635121</t>
  </si>
  <si>
    <t xml:space="preserve"> Peter Krings</t>
  </si>
  <si>
    <t xml:space="preserve"> Rainer Schaaf</t>
  </si>
  <si>
    <t xml:space="preserve"> Reinhold Degen</t>
  </si>
  <si>
    <t xml:space="preserve"> Georg Reimann</t>
  </si>
  <si>
    <t xml:space="preserve"> Josef Keulertz</t>
  </si>
  <si>
    <t xml:space="preserve"> Karl Pisanec</t>
  </si>
  <si>
    <t>Reinhold Degen</t>
  </si>
  <si>
    <t xml:space="preserve"> Pascal Naschenweng</t>
  </si>
  <si>
    <t xml:space="preserve"> Dieter Kirchgesser</t>
  </si>
  <si>
    <t xml:space="preserve"> Michael Kolba</t>
  </si>
  <si>
    <t xml:space="preserve"> Alexander Kolba</t>
  </si>
  <si>
    <t xml:space="preserve"> Michael Hänsel</t>
  </si>
  <si>
    <t>Lars Votel</t>
  </si>
  <si>
    <t xml:space="preserve"> Marcel Pap</t>
  </si>
  <si>
    <t>Schuffenhauer</t>
  </si>
  <si>
    <t>May</t>
  </si>
  <si>
    <t xml:space="preserve"> Jörg Depmeier</t>
  </si>
  <si>
    <t xml:space="preserve"> Hans Peter Hegger</t>
  </si>
  <si>
    <t xml:space="preserve"> Otmar Fornacon</t>
  </si>
  <si>
    <t xml:space="preserve"> Wilfried Stormanns</t>
  </si>
  <si>
    <t xml:space="preserve"> Klaus Dieter Mehlig</t>
  </si>
  <si>
    <t xml:space="preserve"> Wolfgang Indenhock</t>
  </si>
  <si>
    <t xml:space="preserve"> Stephan Dappen</t>
  </si>
  <si>
    <t>Mehlig</t>
  </si>
  <si>
    <t xml:space="preserve"> Paul Kahl</t>
  </si>
  <si>
    <t xml:space="preserve"> Hartmut Westphal</t>
  </si>
  <si>
    <t xml:space="preserve"> Jochen Scholze</t>
  </si>
  <si>
    <t xml:space="preserve"> Rainer Keuenhof</t>
  </si>
  <si>
    <t xml:space="preserve"> Harald Gaedecke</t>
  </si>
  <si>
    <t xml:space="preserve"> Uwe Paas</t>
  </si>
  <si>
    <t xml:space="preserve"> Manfred Rohr</t>
  </si>
  <si>
    <t>Wetphal</t>
  </si>
  <si>
    <t>Karl Jüntgen</t>
  </si>
  <si>
    <t xml:space="preserve"> Friedrich Pieckardt</t>
  </si>
  <si>
    <t xml:space="preserve"> Hermann Kruppe</t>
  </si>
  <si>
    <t>Pieckardt</t>
  </si>
  <si>
    <t xml:space="preserve"> Hermann Überall</t>
  </si>
  <si>
    <t xml:space="preserve"> Christoph Kahl</t>
  </si>
  <si>
    <t xml:space="preserve"> Klaus Dieter Lang</t>
  </si>
  <si>
    <t>Degen</t>
  </si>
  <si>
    <t xml:space="preserve"> Lars Votel</t>
  </si>
  <si>
    <t>Kolba</t>
  </si>
  <si>
    <t xml:space="preserve"> Hans-Peter Hegger</t>
  </si>
  <si>
    <t>Klaus-Dieter Mehlig</t>
  </si>
  <si>
    <t xml:space="preserve"> Viktor Götz</t>
  </si>
  <si>
    <t xml:space="preserve"> Norbert Riedel</t>
  </si>
  <si>
    <t>Hegger</t>
  </si>
  <si>
    <t xml:space="preserve"> Paul-Gerhard Kahl</t>
  </si>
  <si>
    <t>Jan Henrik Duthe</t>
  </si>
  <si>
    <t>H. Westphal</t>
  </si>
  <si>
    <t>Sportjahr 2007-08 / Herren / Bezirksklasse 6 / Aktuelle Tabelle</t>
  </si>
  <si>
    <t>Nr</t>
  </si>
  <si>
    <t>Name</t>
  </si>
  <si>
    <t>Sp</t>
  </si>
  <si>
    <t>S</t>
  </si>
  <si>
    <t>N</t>
  </si>
  <si>
    <t>+ \ -</t>
  </si>
  <si>
    <t>Punkte</t>
  </si>
  <si>
    <t>EWP</t>
  </si>
  <si>
    <t>Holz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</si>
</sst>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[$-407]dddd\,\ d\.\ mmmm\ yyyy"/>
    <numFmt numFmtId="169" formatCode="dd/mm/yy;@"/>
  </numFmts>
  <fonts count="29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Tahoma"/>
      <family val="0"/>
    </font>
    <font>
      <sz val="10"/>
      <color indexed="8"/>
      <name val="Arial"/>
      <family val="0"/>
    </font>
    <font>
      <b/>
      <i/>
      <sz val="12"/>
      <color indexed="8"/>
      <name val="Arial MT Black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3"/>
      <color indexed="8"/>
      <name val="Arial"/>
      <family val="0"/>
    </font>
    <font>
      <i/>
      <sz val="13"/>
      <color indexed="8"/>
      <name val="Times New Roman"/>
      <family val="0"/>
    </font>
    <font>
      <i/>
      <sz val="12"/>
      <color indexed="8"/>
      <name val="Arial"/>
      <family val="2"/>
    </font>
    <font>
      <i/>
      <sz val="11"/>
      <color indexed="8"/>
      <name val="Arial"/>
      <family val="2"/>
    </font>
    <font>
      <sz val="12"/>
      <color indexed="8"/>
      <name val="Arial"/>
      <family val="2"/>
    </font>
    <font>
      <sz val="6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i/>
      <sz val="12"/>
      <color indexed="8"/>
      <name val="Times New Roman"/>
      <family val="1"/>
    </font>
    <font>
      <i/>
      <sz val="8"/>
      <color indexed="8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sz val="14"/>
      <name val="Arial"/>
      <family val="0"/>
    </font>
    <font>
      <sz val="20"/>
      <name val="Arial"/>
      <family val="0"/>
    </font>
    <font>
      <b/>
      <sz val="2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9" fillId="0" borderId="2" xfId="0" applyFont="1" applyBorder="1" applyAlignment="1">
      <alignment horizontal="right"/>
    </xf>
    <xf numFmtId="0" fontId="9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9" fillId="0" borderId="2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9" fillId="0" borderId="6" xfId="0" applyFont="1" applyBorder="1" applyAlignment="1">
      <alignment horizontal="right"/>
    </xf>
    <xf numFmtId="0" fontId="9" fillId="0" borderId="6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3" fillId="0" borderId="1" xfId="0" applyFont="1" applyBorder="1" applyAlignment="1" applyProtection="1">
      <alignment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>
      <alignment horizontal="center"/>
    </xf>
    <xf numFmtId="0" fontId="5" fillId="0" borderId="0" xfId="0" applyFont="1" applyAlignment="1" applyProtection="1">
      <alignment/>
      <protection locked="0"/>
    </xf>
    <xf numFmtId="1" fontId="5" fillId="0" borderId="0" xfId="0" applyNumberFormat="1" applyFont="1" applyAlignment="1">
      <alignment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right" vertical="top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right"/>
    </xf>
    <xf numFmtId="0" fontId="9" fillId="0" borderId="1" xfId="0" applyFont="1" applyBorder="1" applyAlignment="1" applyProtection="1">
      <alignment/>
      <protection locked="0"/>
    </xf>
    <xf numFmtId="0" fontId="9" fillId="0" borderId="3" xfId="0" applyFont="1" applyBorder="1" applyAlignment="1" applyProtection="1">
      <alignment/>
      <protection locked="0"/>
    </xf>
    <xf numFmtId="0" fontId="10" fillId="0" borderId="2" xfId="0" applyFont="1" applyBorder="1" applyAlignment="1" applyProtection="1">
      <alignment/>
      <protection locked="0"/>
    </xf>
    <xf numFmtId="0" fontId="9" fillId="0" borderId="2" xfId="0" applyFont="1" applyBorder="1" applyAlignment="1" applyProtection="1">
      <alignment/>
      <protection locked="0"/>
    </xf>
    <xf numFmtId="1" fontId="11" fillId="0" borderId="1" xfId="0" applyNumberFormat="1" applyFont="1" applyBorder="1" applyAlignment="1">
      <alignment horizontal="center"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center"/>
    </xf>
    <xf numFmtId="1" fontId="11" fillId="0" borderId="3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0" fontId="17" fillId="0" borderId="1" xfId="0" applyFont="1" applyBorder="1" applyAlignment="1" applyProtection="1">
      <alignment horizontal="center"/>
      <protection locked="0"/>
    </xf>
    <xf numFmtId="1" fontId="11" fillId="0" borderId="7" xfId="0" applyNumberFormat="1" applyFont="1" applyBorder="1" applyAlignment="1" applyProtection="1">
      <alignment horizontal="center"/>
      <protection locked="0"/>
    </xf>
    <xf numFmtId="1" fontId="11" fillId="0" borderId="4" xfId="0" applyNumberFormat="1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right"/>
      <protection locked="0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7" fillId="0" borderId="1" xfId="0" applyFont="1" applyBorder="1" applyAlignment="1" applyProtection="1">
      <alignment horizontal="right"/>
      <protection locked="0"/>
    </xf>
    <xf numFmtId="0" fontId="18" fillId="0" borderId="1" xfId="0" applyFont="1" applyBorder="1" applyAlignment="1" applyProtection="1">
      <alignment horizontal="center"/>
      <protection locked="0"/>
    </xf>
    <xf numFmtId="1" fontId="11" fillId="0" borderId="7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1" fontId="13" fillId="0" borderId="9" xfId="0" applyNumberFormat="1" applyFont="1" applyBorder="1" applyAlignment="1" applyProtection="1">
      <alignment horizontal="center"/>
      <protection locked="0"/>
    </xf>
    <xf numFmtId="1" fontId="13" fillId="0" borderId="3" xfId="0" applyNumberFormat="1" applyFont="1" applyBorder="1" applyAlignment="1" applyProtection="1">
      <alignment horizontal="center"/>
      <protection locked="0"/>
    </xf>
    <xf numFmtId="1" fontId="13" fillId="0" borderId="5" xfId="0" applyNumberFormat="1" applyFont="1" applyBorder="1" applyAlignment="1" applyProtection="1">
      <alignment horizontal="center"/>
      <protection locked="0"/>
    </xf>
    <xf numFmtId="0" fontId="17" fillId="0" borderId="8" xfId="0" applyFont="1" applyBorder="1" applyAlignment="1" applyProtection="1">
      <alignment horizontal="center"/>
      <protection locked="0"/>
    </xf>
    <xf numFmtId="0" fontId="17" fillId="0" borderId="4" xfId="0" applyFont="1" applyBorder="1" applyAlignment="1" applyProtection="1">
      <alignment horizontal="center"/>
      <protection locked="0"/>
    </xf>
    <xf numFmtId="0" fontId="17" fillId="0" borderId="8" xfId="0" applyFont="1" applyBorder="1" applyAlignment="1" applyProtection="1">
      <alignment horizontal="left"/>
      <protection locked="0"/>
    </xf>
    <xf numFmtId="0" fontId="18" fillId="0" borderId="1" xfId="0" applyFont="1" applyBorder="1" applyAlignment="1" applyProtection="1">
      <alignment horizontal="left"/>
      <protection locked="0"/>
    </xf>
    <xf numFmtId="1" fontId="13" fillId="0" borderId="10" xfId="0" applyNumberFormat="1" applyFont="1" applyBorder="1" applyAlignment="1" applyProtection="1">
      <alignment horizontal="center"/>
      <protection locked="0"/>
    </xf>
    <xf numFmtId="1" fontId="11" fillId="0" borderId="10" xfId="0" applyNumberFormat="1" applyFont="1" applyBorder="1" applyAlignment="1">
      <alignment horizontal="center"/>
    </xf>
    <xf numFmtId="1" fontId="11" fillId="0" borderId="11" xfId="0" applyNumberFormat="1" applyFont="1" applyBorder="1" applyAlignment="1" applyProtection="1">
      <alignment horizontal="center"/>
      <protection locked="0"/>
    </xf>
    <xf numFmtId="1" fontId="11" fillId="0" borderId="10" xfId="0" applyNumberFormat="1" applyFont="1" applyBorder="1" applyAlignment="1" applyProtection="1">
      <alignment horizontal="center"/>
      <protection locked="0"/>
    </xf>
    <xf numFmtId="1" fontId="11" fillId="0" borderId="12" xfId="0" applyNumberFormat="1" applyFont="1" applyBorder="1" applyAlignment="1">
      <alignment horizontal="center"/>
    </xf>
    <xf numFmtId="1" fontId="13" fillId="0" borderId="12" xfId="0" applyNumberFormat="1" applyFont="1" applyBorder="1" applyAlignment="1" applyProtection="1">
      <alignment horizontal="center"/>
      <protection locked="0"/>
    </xf>
    <xf numFmtId="1" fontId="13" fillId="0" borderId="13" xfId="0" applyNumberFormat="1" applyFont="1" applyBorder="1" applyAlignment="1" applyProtection="1">
      <alignment horizontal="center"/>
      <protection locked="0"/>
    </xf>
    <xf numFmtId="1" fontId="11" fillId="0" borderId="13" xfId="0" applyNumberFormat="1" applyFont="1" applyBorder="1" applyAlignment="1">
      <alignment horizontal="center"/>
    </xf>
    <xf numFmtId="1" fontId="11" fillId="0" borderId="14" xfId="0" applyNumberFormat="1" applyFont="1" applyBorder="1" applyAlignment="1" applyProtection="1">
      <alignment horizontal="center"/>
      <protection locked="0"/>
    </xf>
    <xf numFmtId="1" fontId="11" fillId="0" borderId="13" xfId="0" applyNumberFormat="1" applyFont="1" applyBorder="1" applyAlignment="1" applyProtection="1">
      <alignment horizontal="center"/>
      <protection locked="0"/>
    </xf>
    <xf numFmtId="1" fontId="11" fillId="0" borderId="15" xfId="0" applyNumberFormat="1" applyFont="1" applyBorder="1" applyAlignment="1">
      <alignment horizontal="center"/>
    </xf>
    <xf numFmtId="1" fontId="13" fillId="0" borderId="15" xfId="0" applyNumberFormat="1" applyFont="1" applyBorder="1" applyAlignment="1" applyProtection="1">
      <alignment horizontal="center"/>
      <protection locked="0"/>
    </xf>
    <xf numFmtId="1" fontId="13" fillId="0" borderId="16" xfId="0" applyNumberFormat="1" applyFont="1" applyBorder="1" applyAlignment="1" applyProtection="1">
      <alignment horizontal="center"/>
      <protection locked="0"/>
    </xf>
    <xf numFmtId="1" fontId="11" fillId="0" borderId="16" xfId="0" applyNumberFormat="1" applyFont="1" applyBorder="1" applyAlignment="1">
      <alignment horizontal="center"/>
    </xf>
    <xf numFmtId="1" fontId="11" fillId="0" borderId="17" xfId="0" applyNumberFormat="1" applyFont="1" applyBorder="1" applyAlignment="1" applyProtection="1">
      <alignment horizontal="center"/>
      <protection locked="0"/>
    </xf>
    <xf numFmtId="1" fontId="11" fillId="0" borderId="16" xfId="0" applyNumberFormat="1" applyFont="1" applyBorder="1" applyAlignment="1" applyProtection="1">
      <alignment horizontal="center"/>
      <protection locked="0"/>
    </xf>
    <xf numFmtId="1" fontId="11" fillId="0" borderId="18" xfId="0" applyNumberFormat="1" applyFont="1" applyBorder="1" applyAlignment="1">
      <alignment horizontal="center"/>
    </xf>
    <xf numFmtId="1" fontId="13" fillId="0" borderId="18" xfId="0" applyNumberFormat="1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left"/>
      <protection locked="0"/>
    </xf>
    <xf numFmtId="0" fontId="12" fillId="0" borderId="8" xfId="0" applyFont="1" applyBorder="1" applyAlignment="1" applyProtection="1">
      <alignment horizontal="left"/>
      <protection locked="0"/>
    </xf>
    <xf numFmtId="0" fontId="12" fillId="0" borderId="4" xfId="0" applyFont="1" applyBorder="1" applyAlignment="1" applyProtection="1">
      <alignment horizontal="left"/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left"/>
      <protection locked="0"/>
    </xf>
    <xf numFmtId="0" fontId="12" fillId="0" borderId="8" xfId="0" applyFont="1" applyBorder="1" applyAlignment="1" applyProtection="1">
      <alignment horizontal="left"/>
      <protection locked="0"/>
    </xf>
    <xf numFmtId="0" fontId="12" fillId="0" borderId="4" xfId="0" applyFont="1" applyBorder="1" applyAlignment="1" applyProtection="1">
      <alignment horizontal="left"/>
      <protection locked="0"/>
    </xf>
    <xf numFmtId="0" fontId="14" fillId="0" borderId="8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17" fillId="0" borderId="1" xfId="0" applyFont="1" applyBorder="1" applyAlignment="1" applyProtection="1">
      <alignment horizontal="right"/>
      <protection locked="0"/>
    </xf>
    <xf numFmtId="0" fontId="13" fillId="0" borderId="1" xfId="0" applyFont="1" applyBorder="1" applyAlignment="1" applyProtection="1">
      <alignment horizontal="right"/>
      <protection locked="0"/>
    </xf>
    <xf numFmtId="0" fontId="17" fillId="0" borderId="1" xfId="0" applyFont="1" applyBorder="1" applyAlignment="1" applyProtection="1">
      <alignment horizontal="left"/>
      <protection locked="0"/>
    </xf>
    <xf numFmtId="0" fontId="12" fillId="0" borderId="14" xfId="0" applyFont="1" applyBorder="1" applyAlignment="1" applyProtection="1">
      <alignment horizontal="left"/>
      <protection locked="0"/>
    </xf>
    <xf numFmtId="0" fontId="12" fillId="0" borderId="19" xfId="0" applyFont="1" applyBorder="1" applyAlignment="1" applyProtection="1">
      <alignment horizontal="left"/>
      <protection locked="0"/>
    </xf>
    <xf numFmtId="0" fontId="12" fillId="0" borderId="13" xfId="0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/>
      <protection locked="0"/>
    </xf>
    <xf numFmtId="0" fontId="12" fillId="0" borderId="20" xfId="0" applyFont="1" applyBorder="1" applyAlignment="1" applyProtection="1">
      <alignment horizontal="left"/>
      <protection locked="0"/>
    </xf>
    <xf numFmtId="0" fontId="12" fillId="0" borderId="1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12" fillId="0" borderId="21" xfId="0" applyFont="1" applyBorder="1" applyAlignment="1" applyProtection="1">
      <alignment horizontal="left"/>
      <protection locked="0"/>
    </xf>
    <xf numFmtId="0" fontId="12" fillId="0" borderId="16" xfId="0" applyFont="1" applyBorder="1" applyAlignment="1" applyProtection="1">
      <alignment horizontal="left"/>
      <protection locked="0"/>
    </xf>
    <xf numFmtId="169" fontId="13" fillId="0" borderId="1" xfId="0" applyNumberFormat="1" applyFont="1" applyBorder="1" applyAlignment="1" applyProtection="1">
      <alignment horizontal="right"/>
      <protection locked="0"/>
    </xf>
    <xf numFmtId="0" fontId="17" fillId="0" borderId="8" xfId="0" applyFont="1" applyBorder="1" applyAlignment="1" applyProtection="1">
      <alignment horizontal="center"/>
      <protection locked="0"/>
    </xf>
    <xf numFmtId="0" fontId="17" fillId="0" borderId="4" xfId="0" applyFont="1" applyBorder="1" applyAlignment="1" applyProtection="1">
      <alignment horizontal="center"/>
      <protection locked="0"/>
    </xf>
    <xf numFmtId="14" fontId="13" fillId="0" borderId="1" xfId="0" applyNumberFormat="1" applyFont="1" applyBorder="1" applyAlignment="1" applyProtection="1">
      <alignment horizontal="right"/>
      <protection locked="0"/>
    </xf>
    <xf numFmtId="0" fontId="20" fillId="0" borderId="1" xfId="0" applyFont="1" applyBorder="1" applyAlignment="1" applyProtection="1">
      <alignment horizontal="right"/>
      <protection locked="0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3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left" vertical="center" wrapText="1"/>
    </xf>
    <xf numFmtId="0" fontId="23" fillId="2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center" vertical="center"/>
    </xf>
    <xf numFmtId="0" fontId="24" fillId="3" borderId="0" xfId="0" applyFont="1" applyFill="1" applyAlignment="1">
      <alignment horizontal="center" wrapText="1"/>
    </xf>
    <xf numFmtId="0" fontId="25" fillId="3" borderId="0" xfId="0" applyFont="1" applyFill="1" applyAlignment="1">
      <alignment horizontal="left" wrapText="1"/>
    </xf>
    <xf numFmtId="0" fontId="24" fillId="3" borderId="0" xfId="0" applyFont="1" applyFill="1" applyAlignment="1">
      <alignment horizontal="center"/>
    </xf>
    <xf numFmtId="0" fontId="25" fillId="4" borderId="0" xfId="0" applyFont="1" applyFill="1" applyAlignment="1">
      <alignment horizontal="left" wrapText="1"/>
    </xf>
    <xf numFmtId="0" fontId="26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0"/>
    </row>
    <row r="2" spans="1:13" ht="19.5" customHeight="1">
      <c r="A2" s="1" t="s">
        <v>1</v>
      </c>
      <c r="M2" s="10"/>
    </row>
    <row r="3" spans="7:13" ht="18">
      <c r="G3" s="3" t="s">
        <v>2</v>
      </c>
      <c r="H3" s="3"/>
      <c r="I3" s="3"/>
      <c r="M3" s="10"/>
    </row>
    <row r="4" spans="1:17" ht="15.75">
      <c r="A4" s="2" t="s">
        <v>3</v>
      </c>
      <c r="I4" s="20"/>
      <c r="M4" s="10"/>
      <c r="O4" s="4" t="s">
        <v>4</v>
      </c>
      <c r="P4" s="21">
        <v>2</v>
      </c>
      <c r="Q4" s="9"/>
    </row>
    <row r="5" ht="3" customHeight="1">
      <c r="M5" s="10"/>
    </row>
    <row r="6" spans="1:17" ht="12.75" customHeight="1">
      <c r="A6" s="4" t="s">
        <v>43</v>
      </c>
      <c r="B6" s="4"/>
      <c r="C6" s="4"/>
      <c r="D6" s="4"/>
      <c r="E6" s="4"/>
      <c r="F6" s="7"/>
      <c r="G6" s="4"/>
      <c r="H6" s="4"/>
      <c r="I6" s="4"/>
      <c r="J6" s="4"/>
      <c r="K6" s="4"/>
      <c r="L6" s="22">
        <v>1</v>
      </c>
      <c r="M6" s="11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2"/>
      <c r="N7" s="4"/>
      <c r="O7" s="4"/>
      <c r="P7" s="4"/>
      <c r="Q7" s="4"/>
    </row>
    <row r="8" spans="1:17" ht="15" customHeight="1">
      <c r="A8" s="8" t="s">
        <v>6</v>
      </c>
      <c r="B8" s="8"/>
      <c r="C8" s="58" t="s">
        <v>34</v>
      </c>
      <c r="D8" s="56"/>
      <c r="E8" s="56"/>
      <c r="F8" s="56"/>
      <c r="G8" s="56"/>
      <c r="H8" s="56"/>
      <c r="I8" s="56"/>
      <c r="J8" s="56"/>
      <c r="K8" s="56"/>
      <c r="L8" s="56"/>
      <c r="M8" s="57"/>
      <c r="N8" s="23"/>
      <c r="O8" s="4" t="s">
        <v>7</v>
      </c>
      <c r="P8" s="52"/>
      <c r="Q8" s="45" t="s">
        <v>35</v>
      </c>
    </row>
    <row r="9" spans="1:17" ht="3" customHeight="1">
      <c r="A9" s="6"/>
      <c r="B9" s="6"/>
      <c r="C9" s="33"/>
      <c r="D9" s="33"/>
      <c r="E9" s="33"/>
      <c r="F9" s="33"/>
      <c r="G9" s="33"/>
      <c r="H9" s="33"/>
      <c r="I9" s="33"/>
      <c r="J9" s="33"/>
      <c r="K9" s="33"/>
      <c r="L9" s="33"/>
      <c r="M9" s="34"/>
      <c r="N9" s="33"/>
      <c r="O9" s="33"/>
      <c r="P9" s="33"/>
      <c r="Q9" s="33"/>
    </row>
    <row r="10" spans="1:17" ht="16.5" customHeight="1">
      <c r="A10" s="8" t="s">
        <v>8</v>
      </c>
      <c r="B10" s="23"/>
      <c r="C10" s="85" t="s">
        <v>36</v>
      </c>
      <c r="D10" s="85"/>
      <c r="E10" s="85"/>
      <c r="F10" s="85"/>
      <c r="G10" s="85"/>
      <c r="H10" s="35"/>
      <c r="I10" s="23"/>
      <c r="J10" s="8" t="s">
        <v>9</v>
      </c>
      <c r="K10" s="23"/>
      <c r="L10" s="85" t="s">
        <v>10</v>
      </c>
      <c r="M10" s="85"/>
      <c r="N10" s="85"/>
      <c r="O10" s="85"/>
      <c r="P10" s="85"/>
      <c r="Q10" s="85"/>
    </row>
    <row r="11" spans="2:17" ht="3.75" customHeight="1">
      <c r="B11" s="24"/>
      <c r="C11" s="24"/>
      <c r="D11" s="24"/>
      <c r="E11" s="24"/>
      <c r="F11" s="24"/>
      <c r="G11" s="24"/>
      <c r="H11" s="36"/>
      <c r="I11" s="24"/>
      <c r="J11" s="4"/>
      <c r="K11" s="24"/>
      <c r="L11" s="24"/>
      <c r="M11" s="24"/>
      <c r="N11" s="24"/>
      <c r="O11" s="24"/>
      <c r="P11" s="24"/>
      <c r="Q11" s="24"/>
    </row>
    <row r="12" spans="1:17" ht="12.75" customHeight="1">
      <c r="A12" s="8" t="s">
        <v>11</v>
      </c>
      <c r="B12" s="24"/>
      <c r="C12" s="86" t="s">
        <v>37</v>
      </c>
      <c r="D12" s="86"/>
      <c r="E12" s="86"/>
      <c r="F12" s="86"/>
      <c r="G12" s="86"/>
      <c r="H12" s="36"/>
      <c r="I12" s="24"/>
      <c r="J12" s="8" t="s">
        <v>12</v>
      </c>
      <c r="K12" s="24"/>
      <c r="L12" s="86" t="s">
        <v>40</v>
      </c>
      <c r="M12" s="86"/>
      <c r="N12" s="86"/>
      <c r="O12" s="86"/>
      <c r="P12" s="86"/>
      <c r="Q12" s="86"/>
    </row>
    <row r="13" spans="1:17" ht="3.75" customHeight="1">
      <c r="A13" s="4"/>
      <c r="B13" s="24"/>
      <c r="C13" s="24"/>
      <c r="D13" s="24"/>
      <c r="E13" s="24"/>
      <c r="F13" s="24"/>
      <c r="G13" s="24"/>
      <c r="H13" s="14"/>
      <c r="I13" s="4"/>
      <c r="J13" s="24"/>
      <c r="K13" s="24"/>
      <c r="L13" s="24"/>
      <c r="M13" s="24"/>
      <c r="N13" s="24"/>
      <c r="O13" s="24"/>
      <c r="P13" s="24"/>
      <c r="Q13" s="24"/>
    </row>
    <row r="14" spans="1:17" ht="12.75" customHeight="1">
      <c r="A14" s="86" t="s">
        <v>38</v>
      </c>
      <c r="B14" s="86"/>
      <c r="C14" s="86"/>
      <c r="D14" s="86"/>
      <c r="E14" s="25" t="s">
        <v>13</v>
      </c>
      <c r="F14" s="52"/>
      <c r="G14" s="48" t="s">
        <v>39</v>
      </c>
      <c r="H14" s="35"/>
      <c r="I14" s="23"/>
      <c r="J14" s="86" t="s">
        <v>41</v>
      </c>
      <c r="K14" s="86"/>
      <c r="L14" s="86"/>
      <c r="M14" s="86"/>
      <c r="N14" s="23"/>
      <c r="O14" s="25" t="s">
        <v>13</v>
      </c>
      <c r="P14" s="52"/>
      <c r="Q14" s="48" t="s">
        <v>42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5" t="s">
        <v>14</v>
      </c>
      <c r="B16" s="46" t="s">
        <v>15</v>
      </c>
      <c r="C16" s="47"/>
      <c r="D16" s="47"/>
      <c r="E16" s="16"/>
      <c r="F16" s="16" t="s">
        <v>16</v>
      </c>
      <c r="G16" s="46" t="s">
        <v>17</v>
      </c>
      <c r="H16" s="16"/>
      <c r="I16" s="46"/>
      <c r="J16" s="16" t="s">
        <v>17</v>
      </c>
      <c r="K16" s="16" t="s">
        <v>16</v>
      </c>
      <c r="L16" s="46" t="s">
        <v>18</v>
      </c>
      <c r="M16" s="47"/>
      <c r="N16" s="47"/>
      <c r="O16" s="47"/>
      <c r="P16" s="16"/>
      <c r="Q16" s="13" t="s">
        <v>19</v>
      </c>
    </row>
    <row r="17" spans="1:17" ht="16.5" customHeight="1">
      <c r="A17" s="54">
        <v>7</v>
      </c>
      <c r="B17" s="82" t="s">
        <v>44</v>
      </c>
      <c r="C17" s="83"/>
      <c r="D17" s="83"/>
      <c r="E17" s="84"/>
      <c r="F17" s="40">
        <v>8</v>
      </c>
      <c r="G17" s="43">
        <v>716</v>
      </c>
      <c r="H17" s="44"/>
      <c r="I17" s="43"/>
      <c r="J17" s="44">
        <v>694</v>
      </c>
      <c r="K17" s="41">
        <v>4</v>
      </c>
      <c r="L17" s="82" t="s">
        <v>50</v>
      </c>
      <c r="M17" s="83"/>
      <c r="N17" s="83"/>
      <c r="O17" s="83"/>
      <c r="P17" s="84"/>
      <c r="Q17" s="55">
        <v>7</v>
      </c>
    </row>
    <row r="18" spans="1:17" ht="16.5" customHeight="1">
      <c r="A18" s="54">
        <v>8</v>
      </c>
      <c r="B18" s="82" t="s">
        <v>45</v>
      </c>
      <c r="C18" s="83"/>
      <c r="D18" s="83"/>
      <c r="E18" s="84"/>
      <c r="F18" s="40">
        <v>6</v>
      </c>
      <c r="G18" s="43">
        <v>706</v>
      </c>
      <c r="H18" s="44"/>
      <c r="I18" s="43"/>
      <c r="J18" s="44">
        <v>695</v>
      </c>
      <c r="K18" s="41">
        <v>5</v>
      </c>
      <c r="L18" s="82" t="s">
        <v>21</v>
      </c>
      <c r="M18" s="83"/>
      <c r="N18" s="83"/>
      <c r="O18" s="83"/>
      <c r="P18" s="84"/>
      <c r="Q18" s="53">
        <v>8</v>
      </c>
    </row>
    <row r="19" spans="1:17" ht="16.5" customHeight="1">
      <c r="A19" s="54">
        <v>9</v>
      </c>
      <c r="B19" s="82" t="s">
        <v>46</v>
      </c>
      <c r="C19" s="83"/>
      <c r="D19" s="83"/>
      <c r="E19" s="84"/>
      <c r="F19" s="40">
        <v>2</v>
      </c>
      <c r="G19" s="43">
        <v>687</v>
      </c>
      <c r="H19" s="44"/>
      <c r="I19" s="43"/>
      <c r="J19" s="44">
        <v>694</v>
      </c>
      <c r="K19" s="41">
        <v>3</v>
      </c>
      <c r="L19" s="82" t="s">
        <v>23</v>
      </c>
      <c r="M19" s="83"/>
      <c r="N19" s="83"/>
      <c r="O19" s="83"/>
      <c r="P19" s="84"/>
      <c r="Q19" s="53">
        <v>9</v>
      </c>
    </row>
    <row r="20" spans="1:17" ht="16.5" customHeight="1">
      <c r="A20" s="54">
        <v>10</v>
      </c>
      <c r="B20" s="82" t="s">
        <v>47</v>
      </c>
      <c r="C20" s="83"/>
      <c r="D20" s="83"/>
      <c r="E20" s="84"/>
      <c r="F20" s="40">
        <v>9</v>
      </c>
      <c r="G20" s="43">
        <v>717</v>
      </c>
      <c r="H20" s="44"/>
      <c r="I20" s="43"/>
      <c r="J20" s="44">
        <v>674</v>
      </c>
      <c r="K20" s="41">
        <v>1</v>
      </c>
      <c r="L20" s="82" t="s">
        <v>20</v>
      </c>
      <c r="M20" s="83"/>
      <c r="N20" s="83"/>
      <c r="O20" s="83"/>
      <c r="P20" s="84"/>
      <c r="Q20" s="53">
        <v>10</v>
      </c>
    </row>
    <row r="21" spans="1:17" ht="16.5" customHeight="1">
      <c r="A21" s="54">
        <v>11</v>
      </c>
      <c r="B21" s="82" t="s">
        <v>48</v>
      </c>
      <c r="C21" s="83"/>
      <c r="D21" s="83"/>
      <c r="E21" s="84"/>
      <c r="F21" s="40">
        <v>11</v>
      </c>
      <c r="G21" s="43">
        <v>731</v>
      </c>
      <c r="H21" s="44"/>
      <c r="I21" s="43"/>
      <c r="J21" s="44">
        <v>721</v>
      </c>
      <c r="K21" s="41">
        <v>10</v>
      </c>
      <c r="L21" s="82" t="s">
        <v>51</v>
      </c>
      <c r="M21" s="83"/>
      <c r="N21" s="83"/>
      <c r="O21" s="83"/>
      <c r="P21" s="84"/>
      <c r="Q21" s="53">
        <v>11</v>
      </c>
    </row>
    <row r="22" spans="1:17" ht="16.5" customHeight="1">
      <c r="A22" s="54">
        <v>12</v>
      </c>
      <c r="B22" s="82" t="s">
        <v>49</v>
      </c>
      <c r="C22" s="83"/>
      <c r="D22" s="83"/>
      <c r="E22" s="84"/>
      <c r="F22" s="40">
        <v>12</v>
      </c>
      <c r="G22" s="43">
        <v>749</v>
      </c>
      <c r="H22" s="44"/>
      <c r="I22" s="43"/>
      <c r="J22" s="44">
        <v>710</v>
      </c>
      <c r="K22" s="41">
        <v>7</v>
      </c>
      <c r="L22" s="82" t="s">
        <v>22</v>
      </c>
      <c r="M22" s="83"/>
      <c r="N22" s="83"/>
      <c r="O22" s="83"/>
      <c r="P22" s="84"/>
      <c r="Q22" s="53">
        <v>12</v>
      </c>
    </row>
    <row r="23" spans="1:17" ht="16.5">
      <c r="A23" s="17"/>
      <c r="B23" s="17"/>
      <c r="C23" s="17"/>
      <c r="D23" s="17"/>
      <c r="E23" s="18"/>
      <c r="F23" s="18" t="s">
        <v>24</v>
      </c>
      <c r="G23" s="50">
        <f>SUM(G17:H22)</f>
        <v>4306</v>
      </c>
      <c r="H23" s="51"/>
      <c r="I23" s="50">
        <f>SUM(I17:J22)</f>
        <v>4188</v>
      </c>
      <c r="J23" s="51">
        <f>SUM(I17:J22)</f>
        <v>4188</v>
      </c>
      <c r="K23" s="19" t="s">
        <v>25</v>
      </c>
      <c r="L23" s="19"/>
      <c r="M23" s="17"/>
      <c r="N23" s="17"/>
      <c r="O23" s="17"/>
      <c r="P23" s="17"/>
      <c r="Q23" s="17"/>
    </row>
    <row r="24" spans="7:10" ht="3" customHeight="1">
      <c r="G24" s="30"/>
      <c r="H24" s="27"/>
      <c r="I24" s="27"/>
      <c r="J24" s="30"/>
    </row>
    <row r="25" spans="1:17" ht="16.5" customHeight="1">
      <c r="A25" s="30">
        <f>G23-I23</f>
        <v>118</v>
      </c>
      <c r="B25" s="32">
        <f>IF(G23=0,0,AVERAGE(G17:H22))</f>
        <v>717.6666666666666</v>
      </c>
      <c r="F25" s="5" t="s">
        <v>26</v>
      </c>
      <c r="G25" s="37">
        <f>SUM(F17:F22)</f>
        <v>48</v>
      </c>
      <c r="H25" s="38"/>
      <c r="I25" s="38"/>
      <c r="J25" s="37">
        <f>SUM(K17:K22)</f>
        <v>30</v>
      </c>
      <c r="K25" s="4" t="s">
        <v>27</v>
      </c>
      <c r="L25" s="4"/>
      <c r="P25" s="31">
        <f>IF(I23=0,0,AVERAGE(I17:J22))</f>
        <v>698</v>
      </c>
      <c r="Q25" s="30">
        <f>I23-G23</f>
        <v>-118</v>
      </c>
    </row>
    <row r="26" spans="7:10" ht="3" customHeight="1">
      <c r="G26" s="39"/>
      <c r="H26" s="38"/>
      <c r="I26" s="38"/>
      <c r="J26" s="39"/>
    </row>
    <row r="27" spans="1:17" ht="16.5" customHeight="1">
      <c r="A27" s="28" t="s">
        <v>28</v>
      </c>
      <c r="B27" s="29" t="s">
        <v>29</v>
      </c>
      <c r="F27" s="5" t="s">
        <v>30</v>
      </c>
      <c r="G27" s="37">
        <v>3</v>
      </c>
      <c r="H27" s="38"/>
      <c r="I27" s="38"/>
      <c r="J27" s="37">
        <v>0</v>
      </c>
      <c r="K27" s="4" t="s">
        <v>31</v>
      </c>
      <c r="L27" s="4"/>
      <c r="P27" s="28" t="s">
        <v>28</v>
      </c>
      <c r="Q27" s="29" t="s">
        <v>29</v>
      </c>
    </row>
    <row r="28" spans="1:17" ht="18" customHeight="1">
      <c r="A28" s="4" t="s">
        <v>32</v>
      </c>
      <c r="B28" s="4"/>
      <c r="C28" s="59" t="s">
        <v>54</v>
      </c>
      <c r="D28" s="49"/>
      <c r="E28" s="49"/>
      <c r="F28" s="49"/>
      <c r="G28" s="49"/>
      <c r="H28" s="42"/>
      <c r="I28" s="49"/>
      <c r="J28" s="49"/>
      <c r="K28" s="49"/>
      <c r="L28" s="49"/>
      <c r="M28" s="49"/>
      <c r="N28" s="49"/>
      <c r="O28" s="49"/>
      <c r="P28" s="49"/>
      <c r="Q28" s="49"/>
    </row>
    <row r="29" spans="1:17" ht="3" customHeight="1">
      <c r="A29" s="4"/>
      <c r="B29" s="4"/>
      <c r="C29" s="24"/>
      <c r="D29" s="24"/>
      <c r="E29" s="24"/>
      <c r="F29" s="24"/>
      <c r="G29" s="24"/>
      <c r="H29" s="24"/>
      <c r="I29" s="24"/>
      <c r="J29" s="24"/>
      <c r="K29" s="26"/>
      <c r="L29" s="26"/>
      <c r="M29" s="26"/>
      <c r="N29" s="26"/>
      <c r="O29" s="26"/>
      <c r="P29" s="26"/>
      <c r="Q29" s="26"/>
    </row>
    <row r="30" spans="1:17" ht="16.5" customHeight="1">
      <c r="A30" s="4" t="s">
        <v>33</v>
      </c>
      <c r="B30" s="4"/>
      <c r="C30" s="4"/>
      <c r="D30" s="81" t="s">
        <v>52</v>
      </c>
      <c r="E30" s="81"/>
      <c r="F30" s="81"/>
      <c r="G30" s="81"/>
      <c r="H30" s="24"/>
      <c r="I30" s="24"/>
      <c r="J30" s="4" t="s">
        <v>33</v>
      </c>
      <c r="M30" s="81" t="s">
        <v>53</v>
      </c>
      <c r="N30" s="81"/>
      <c r="O30" s="81"/>
      <c r="P30" s="81"/>
      <c r="Q30" s="81"/>
    </row>
  </sheetData>
  <mergeCells count="20">
    <mergeCell ref="C10:G10"/>
    <mergeCell ref="L10:Q10"/>
    <mergeCell ref="A14:D14"/>
    <mergeCell ref="L12:Q12"/>
    <mergeCell ref="C12:G12"/>
    <mergeCell ref="J14:M14"/>
    <mergeCell ref="L19:P19"/>
    <mergeCell ref="L17:P17"/>
    <mergeCell ref="L18:P18"/>
    <mergeCell ref="L20:P20"/>
    <mergeCell ref="B17:E17"/>
    <mergeCell ref="B18:E18"/>
    <mergeCell ref="B19:E19"/>
    <mergeCell ref="B20:E20"/>
    <mergeCell ref="D30:G30"/>
    <mergeCell ref="M30:Q30"/>
    <mergeCell ref="L21:P21"/>
    <mergeCell ref="L22:P22"/>
    <mergeCell ref="B21:E21"/>
    <mergeCell ref="B22:E22"/>
  </mergeCells>
  <printOptions/>
  <pageMargins left="0.75" right="0.56" top="0.33" bottom="1" header="0.13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B20" sqref="B20:E20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0"/>
    </row>
    <row r="2" spans="1:13" ht="19.5" customHeight="1">
      <c r="A2" s="1" t="s">
        <v>1</v>
      </c>
      <c r="M2" s="10"/>
    </row>
    <row r="3" spans="7:13" ht="18">
      <c r="G3" s="3" t="s">
        <v>2</v>
      </c>
      <c r="H3" s="3"/>
      <c r="I3" s="3"/>
      <c r="M3" s="10"/>
    </row>
    <row r="4" spans="1:17" ht="15.75">
      <c r="A4" s="2" t="s">
        <v>3</v>
      </c>
      <c r="I4" s="20"/>
      <c r="M4" s="10"/>
      <c r="O4" s="4" t="s">
        <v>4</v>
      </c>
      <c r="P4" s="21">
        <v>29</v>
      </c>
      <c r="Q4" s="9"/>
    </row>
    <row r="5" ht="3" customHeight="1">
      <c r="M5" s="10"/>
    </row>
    <row r="6" spans="1:17" ht="12.75" customHeight="1">
      <c r="A6" s="4" t="s">
        <v>43</v>
      </c>
      <c r="B6" s="4"/>
      <c r="C6" s="4"/>
      <c r="D6" s="4"/>
      <c r="E6" s="4"/>
      <c r="F6" s="7"/>
      <c r="G6" s="4"/>
      <c r="H6" s="4"/>
      <c r="I6" s="4"/>
      <c r="J6" s="4"/>
      <c r="K6" s="4"/>
      <c r="L6" s="22">
        <v>10</v>
      </c>
      <c r="M6" s="11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2"/>
      <c r="N7" s="4"/>
      <c r="O7" s="4"/>
      <c r="P7" s="4"/>
      <c r="Q7" s="4"/>
    </row>
    <row r="8" spans="1:17" ht="15" customHeight="1">
      <c r="A8" s="8" t="s">
        <v>6</v>
      </c>
      <c r="B8" s="8"/>
      <c r="C8" s="103" t="s">
        <v>84</v>
      </c>
      <c r="D8" s="103"/>
      <c r="E8" s="103"/>
      <c r="F8" s="103"/>
      <c r="G8" s="103"/>
      <c r="H8" s="103"/>
      <c r="I8" s="103"/>
      <c r="J8" s="103"/>
      <c r="K8" s="103"/>
      <c r="L8" s="103"/>
      <c r="M8" s="104"/>
      <c r="N8" s="23"/>
      <c r="O8" s="4" t="s">
        <v>7</v>
      </c>
      <c r="P8" s="102">
        <v>39460</v>
      </c>
      <c r="Q8" s="102"/>
    </row>
    <row r="9" spans="1:17" ht="3" customHeight="1">
      <c r="A9" s="6"/>
      <c r="B9" s="6"/>
      <c r="C9" s="33"/>
      <c r="D9" s="33"/>
      <c r="E9" s="33"/>
      <c r="F9" s="33"/>
      <c r="G9" s="33"/>
      <c r="H9" s="33"/>
      <c r="I9" s="33"/>
      <c r="J9" s="33"/>
      <c r="K9" s="33"/>
      <c r="L9" s="33"/>
      <c r="M9" s="34"/>
      <c r="N9" s="33"/>
      <c r="O9" s="33"/>
      <c r="P9" s="33"/>
      <c r="Q9" s="33"/>
    </row>
    <row r="10" spans="1:17" ht="16.5" customHeight="1">
      <c r="A10" s="8" t="s">
        <v>8</v>
      </c>
      <c r="B10" s="23"/>
      <c r="C10" s="85" t="s">
        <v>75</v>
      </c>
      <c r="D10" s="85"/>
      <c r="E10" s="85"/>
      <c r="F10" s="85"/>
      <c r="G10" s="85"/>
      <c r="H10" s="35"/>
      <c r="I10" s="23"/>
      <c r="J10" s="8" t="s">
        <v>9</v>
      </c>
      <c r="K10" s="23"/>
      <c r="L10" s="85" t="s">
        <v>10</v>
      </c>
      <c r="M10" s="85"/>
      <c r="N10" s="85"/>
      <c r="O10" s="85"/>
      <c r="P10" s="85"/>
      <c r="Q10" s="85"/>
    </row>
    <row r="11" spans="2:17" ht="3.75" customHeight="1">
      <c r="B11" s="24"/>
      <c r="C11" s="24"/>
      <c r="D11" s="24"/>
      <c r="E11" s="24"/>
      <c r="F11" s="24"/>
      <c r="G11" s="24"/>
      <c r="H11" s="36"/>
      <c r="I11" s="24"/>
      <c r="J11" s="4"/>
      <c r="K11" s="24"/>
      <c r="L11" s="24"/>
      <c r="M11" s="24"/>
      <c r="N11" s="24"/>
      <c r="O11" s="24"/>
      <c r="P11" s="24"/>
      <c r="Q11" s="24"/>
    </row>
    <row r="12" spans="1:17" ht="12.75" customHeight="1">
      <c r="A12" s="8" t="s">
        <v>11</v>
      </c>
      <c r="B12" s="24"/>
      <c r="C12" s="86" t="s">
        <v>76</v>
      </c>
      <c r="D12" s="86"/>
      <c r="E12" s="86"/>
      <c r="F12" s="86"/>
      <c r="G12" s="86"/>
      <c r="H12" s="36"/>
      <c r="I12" s="24"/>
      <c r="J12" s="8" t="s">
        <v>12</v>
      </c>
      <c r="K12" s="24"/>
      <c r="L12" s="86" t="s">
        <v>40</v>
      </c>
      <c r="M12" s="86"/>
      <c r="N12" s="86"/>
      <c r="O12" s="86"/>
      <c r="P12" s="86"/>
      <c r="Q12" s="86"/>
    </row>
    <row r="13" spans="1:17" ht="3.75" customHeight="1">
      <c r="A13" s="4"/>
      <c r="B13" s="24"/>
      <c r="C13" s="24"/>
      <c r="D13" s="24"/>
      <c r="E13" s="24"/>
      <c r="F13" s="24"/>
      <c r="G13" s="24"/>
      <c r="H13" s="14"/>
      <c r="I13" s="4"/>
      <c r="J13" s="24"/>
      <c r="K13" s="24"/>
      <c r="L13" s="24"/>
      <c r="M13" s="24"/>
      <c r="N13" s="24"/>
      <c r="O13" s="24"/>
      <c r="P13" s="24"/>
      <c r="Q13" s="24"/>
    </row>
    <row r="14" spans="1:17" ht="12.75" customHeight="1">
      <c r="A14" s="86" t="s">
        <v>77</v>
      </c>
      <c r="B14" s="86"/>
      <c r="C14" s="86"/>
      <c r="D14" s="86"/>
      <c r="E14" s="25" t="s">
        <v>13</v>
      </c>
      <c r="F14" s="86" t="s">
        <v>78</v>
      </c>
      <c r="G14" s="86"/>
      <c r="H14" s="35"/>
      <c r="I14" s="23"/>
      <c r="J14" s="86" t="s">
        <v>41</v>
      </c>
      <c r="K14" s="86"/>
      <c r="L14" s="86"/>
      <c r="M14" s="86"/>
      <c r="N14" s="23"/>
      <c r="O14" s="25" t="s">
        <v>13</v>
      </c>
      <c r="P14" s="86" t="s">
        <v>42</v>
      </c>
      <c r="Q14" s="86"/>
    </row>
    <row r="15" spans="1:17" ht="3.75" customHeight="1">
      <c r="A15" s="4"/>
      <c r="B15" s="4"/>
      <c r="C15" s="4"/>
      <c r="D15" s="4"/>
      <c r="E15" s="4"/>
      <c r="F15" s="4"/>
      <c r="G15" s="4"/>
      <c r="H15" s="1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5" t="s">
        <v>14</v>
      </c>
      <c r="B16" s="46" t="s">
        <v>15</v>
      </c>
      <c r="C16" s="47"/>
      <c r="D16" s="47"/>
      <c r="E16" s="16"/>
      <c r="F16" s="16" t="s">
        <v>16</v>
      </c>
      <c r="G16" s="46" t="s">
        <v>17</v>
      </c>
      <c r="H16" s="16"/>
      <c r="I16" s="46"/>
      <c r="J16" s="16" t="s">
        <v>17</v>
      </c>
      <c r="K16" s="16" t="s">
        <v>16</v>
      </c>
      <c r="L16" s="46" t="s">
        <v>18</v>
      </c>
      <c r="M16" s="47"/>
      <c r="N16" s="47"/>
      <c r="O16" s="47"/>
      <c r="P16" s="16"/>
      <c r="Q16" s="13" t="s">
        <v>19</v>
      </c>
    </row>
    <row r="17" spans="1:17" ht="16.5" customHeight="1">
      <c r="A17" s="65">
        <v>7</v>
      </c>
      <c r="B17" s="96" t="s">
        <v>110</v>
      </c>
      <c r="C17" s="97"/>
      <c r="D17" s="97"/>
      <c r="E17" s="98"/>
      <c r="F17" s="61">
        <v>10</v>
      </c>
      <c r="G17" s="62">
        <v>772</v>
      </c>
      <c r="H17" s="63"/>
      <c r="I17" s="62"/>
      <c r="J17" s="63">
        <v>735</v>
      </c>
      <c r="K17" s="64">
        <v>4</v>
      </c>
      <c r="L17" s="96" t="s">
        <v>50</v>
      </c>
      <c r="M17" s="97"/>
      <c r="N17" s="97"/>
      <c r="O17" s="97"/>
      <c r="P17" s="98"/>
      <c r="Q17" s="65">
        <v>8</v>
      </c>
    </row>
    <row r="18" spans="1:17" ht="16.5" customHeight="1">
      <c r="A18" s="71">
        <v>8</v>
      </c>
      <c r="B18" s="93" t="s">
        <v>112</v>
      </c>
      <c r="C18" s="94"/>
      <c r="D18" s="94"/>
      <c r="E18" s="95"/>
      <c r="F18" s="67">
        <v>11</v>
      </c>
      <c r="G18" s="68">
        <v>777</v>
      </c>
      <c r="H18" s="69"/>
      <c r="I18" s="68"/>
      <c r="J18" s="69">
        <v>677</v>
      </c>
      <c r="K18" s="70">
        <v>2</v>
      </c>
      <c r="L18" s="93" t="s">
        <v>21</v>
      </c>
      <c r="M18" s="94"/>
      <c r="N18" s="94"/>
      <c r="O18" s="94"/>
      <c r="P18" s="95"/>
      <c r="Q18" s="71">
        <v>7</v>
      </c>
    </row>
    <row r="19" spans="1:17" ht="16.5" customHeight="1">
      <c r="A19" s="71">
        <v>9</v>
      </c>
      <c r="B19" s="93" t="s">
        <v>111</v>
      </c>
      <c r="C19" s="94"/>
      <c r="D19" s="94"/>
      <c r="E19" s="95"/>
      <c r="F19" s="67">
        <v>3</v>
      </c>
      <c r="G19" s="68">
        <v>713</v>
      </c>
      <c r="H19" s="69"/>
      <c r="I19" s="68"/>
      <c r="J19" s="69">
        <v>746</v>
      </c>
      <c r="K19" s="70">
        <v>5</v>
      </c>
      <c r="L19" s="93" t="s">
        <v>23</v>
      </c>
      <c r="M19" s="94"/>
      <c r="N19" s="94"/>
      <c r="O19" s="94"/>
      <c r="P19" s="95"/>
      <c r="Q19" s="71">
        <v>9</v>
      </c>
    </row>
    <row r="20" spans="1:17" ht="16.5" customHeight="1">
      <c r="A20" s="71">
        <v>10</v>
      </c>
      <c r="B20" s="93" t="s">
        <v>113</v>
      </c>
      <c r="C20" s="94"/>
      <c r="D20" s="94"/>
      <c r="E20" s="95"/>
      <c r="F20" s="67">
        <v>7</v>
      </c>
      <c r="G20" s="68">
        <v>754</v>
      </c>
      <c r="H20" s="69"/>
      <c r="I20" s="68"/>
      <c r="J20" s="69">
        <v>624</v>
      </c>
      <c r="K20" s="70">
        <v>1</v>
      </c>
      <c r="L20" s="93" t="s">
        <v>132</v>
      </c>
      <c r="M20" s="94"/>
      <c r="N20" s="94"/>
      <c r="O20" s="94"/>
      <c r="P20" s="95"/>
      <c r="Q20" s="71">
        <v>16</v>
      </c>
    </row>
    <row r="21" spans="1:17" ht="16.5" customHeight="1">
      <c r="A21" s="71">
        <v>12</v>
      </c>
      <c r="B21" s="93" t="s">
        <v>115</v>
      </c>
      <c r="C21" s="94"/>
      <c r="D21" s="94"/>
      <c r="E21" s="95"/>
      <c r="F21" s="67">
        <v>9</v>
      </c>
      <c r="G21" s="68">
        <v>758</v>
      </c>
      <c r="H21" s="69"/>
      <c r="I21" s="68"/>
      <c r="J21" s="69">
        <v>752</v>
      </c>
      <c r="K21" s="70">
        <v>6</v>
      </c>
      <c r="L21" s="93" t="s">
        <v>51</v>
      </c>
      <c r="M21" s="94"/>
      <c r="N21" s="94"/>
      <c r="O21" s="94"/>
      <c r="P21" s="95"/>
      <c r="Q21" s="71">
        <v>11</v>
      </c>
    </row>
    <row r="22" spans="1:17" ht="16.5" customHeight="1">
      <c r="A22" s="77">
        <v>6</v>
      </c>
      <c r="B22" s="99" t="s">
        <v>114</v>
      </c>
      <c r="C22" s="100"/>
      <c r="D22" s="100"/>
      <c r="E22" s="101"/>
      <c r="F22" s="73">
        <v>12</v>
      </c>
      <c r="G22" s="74">
        <v>817</v>
      </c>
      <c r="H22" s="75"/>
      <c r="I22" s="74"/>
      <c r="J22" s="75">
        <v>755</v>
      </c>
      <c r="K22" s="76">
        <v>8</v>
      </c>
      <c r="L22" s="99" t="s">
        <v>22</v>
      </c>
      <c r="M22" s="100"/>
      <c r="N22" s="100"/>
      <c r="O22" s="100"/>
      <c r="P22" s="101"/>
      <c r="Q22" s="77">
        <v>12</v>
      </c>
    </row>
    <row r="23" spans="1:17" ht="16.5">
      <c r="A23" s="17"/>
      <c r="B23" s="17"/>
      <c r="C23" s="17"/>
      <c r="D23" s="17"/>
      <c r="E23" s="18"/>
      <c r="F23" s="18" t="s">
        <v>24</v>
      </c>
      <c r="G23" s="50">
        <f>SUM(G17:H22)</f>
        <v>4591</v>
      </c>
      <c r="H23" s="51"/>
      <c r="I23" s="50">
        <f>SUM(I17:J22)</f>
        <v>4289</v>
      </c>
      <c r="J23" s="51">
        <f>SUM(I17:J22)</f>
        <v>4289</v>
      </c>
      <c r="K23" s="19" t="s">
        <v>25</v>
      </c>
      <c r="L23" s="19"/>
      <c r="M23" s="17"/>
      <c r="N23" s="17"/>
      <c r="O23" s="17"/>
      <c r="P23" s="17"/>
      <c r="Q23" s="17"/>
    </row>
    <row r="24" spans="7:10" ht="3" customHeight="1">
      <c r="G24" s="30"/>
      <c r="H24" s="27"/>
      <c r="I24" s="27"/>
      <c r="J24" s="30"/>
    </row>
    <row r="25" spans="1:17" ht="16.5" customHeight="1">
      <c r="A25" s="30">
        <f>G23-I23</f>
        <v>302</v>
      </c>
      <c r="B25" s="32">
        <f>IF(G23=0,0,AVERAGE(G17:H22))</f>
        <v>765.1666666666666</v>
      </c>
      <c r="F25" s="5" t="s">
        <v>26</v>
      </c>
      <c r="G25" s="37">
        <f>SUM(F17:F22)</f>
        <v>52</v>
      </c>
      <c r="H25" s="38"/>
      <c r="I25" s="38"/>
      <c r="J25" s="37">
        <f>SUM(K17:K22)</f>
        <v>26</v>
      </c>
      <c r="K25" s="4" t="s">
        <v>27</v>
      </c>
      <c r="L25" s="4"/>
      <c r="P25" s="31">
        <f>IF(I23=0,0,AVERAGE(I17:J22))</f>
        <v>714.8333333333334</v>
      </c>
      <c r="Q25" s="30">
        <f>I23-G23</f>
        <v>-302</v>
      </c>
    </row>
    <row r="26" spans="7:10" ht="3" customHeight="1">
      <c r="G26" s="39"/>
      <c r="H26" s="38"/>
      <c r="I26" s="38"/>
      <c r="J26" s="39"/>
    </row>
    <row r="27" spans="1:17" ht="16.5" customHeight="1">
      <c r="A27" s="28" t="s">
        <v>28</v>
      </c>
      <c r="B27" s="29" t="s">
        <v>29</v>
      </c>
      <c r="F27" s="5" t="s">
        <v>30</v>
      </c>
      <c r="G27" s="37">
        <v>3</v>
      </c>
      <c r="H27" s="38"/>
      <c r="I27" s="38"/>
      <c r="J27" s="37">
        <v>0</v>
      </c>
      <c r="K27" s="4" t="s">
        <v>31</v>
      </c>
      <c r="L27" s="4"/>
      <c r="P27" s="28" t="s">
        <v>28</v>
      </c>
      <c r="Q27" s="29" t="s">
        <v>29</v>
      </c>
    </row>
    <row r="28" spans="1:17" ht="18" customHeight="1">
      <c r="A28" s="4" t="s">
        <v>32</v>
      </c>
      <c r="B28" s="4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1:17" ht="3" customHeight="1">
      <c r="A29" s="4"/>
      <c r="B29" s="4"/>
      <c r="C29" s="24"/>
      <c r="D29" s="24"/>
      <c r="E29" s="24"/>
      <c r="F29" s="24"/>
      <c r="G29" s="24"/>
      <c r="H29" s="24"/>
      <c r="I29" s="24"/>
      <c r="J29" s="24"/>
      <c r="K29" s="26"/>
      <c r="L29" s="26"/>
      <c r="M29" s="26"/>
      <c r="N29" s="26"/>
      <c r="O29" s="26"/>
      <c r="P29" s="26"/>
      <c r="Q29" s="26"/>
    </row>
    <row r="30" spans="1:17" ht="16.5" customHeight="1">
      <c r="A30" s="4" t="s">
        <v>33</v>
      </c>
      <c r="B30" s="4"/>
      <c r="C30" s="4"/>
      <c r="D30" s="81" t="s">
        <v>134</v>
      </c>
      <c r="E30" s="81"/>
      <c r="F30" s="81"/>
      <c r="G30" s="81"/>
      <c r="H30" s="24"/>
      <c r="I30" s="24"/>
      <c r="J30" s="4" t="s">
        <v>33</v>
      </c>
      <c r="M30" s="81" t="s">
        <v>133</v>
      </c>
      <c r="N30" s="81"/>
      <c r="O30" s="81"/>
      <c r="P30" s="81"/>
      <c r="Q30" s="81"/>
    </row>
  </sheetData>
  <mergeCells count="25">
    <mergeCell ref="L19:P19"/>
    <mergeCell ref="L17:P17"/>
    <mergeCell ref="L18:P18"/>
    <mergeCell ref="L20:P20"/>
    <mergeCell ref="B17:E17"/>
    <mergeCell ref="B18:E18"/>
    <mergeCell ref="B19:E19"/>
    <mergeCell ref="B20:E20"/>
    <mergeCell ref="D30:G30"/>
    <mergeCell ref="M30:Q30"/>
    <mergeCell ref="L21:P21"/>
    <mergeCell ref="L22:P22"/>
    <mergeCell ref="B21:E21"/>
    <mergeCell ref="B22:E22"/>
    <mergeCell ref="C28:Q28"/>
    <mergeCell ref="P8:Q8"/>
    <mergeCell ref="C8:M8"/>
    <mergeCell ref="F14:G14"/>
    <mergeCell ref="P14:Q14"/>
    <mergeCell ref="C10:G10"/>
    <mergeCell ref="L10:Q10"/>
    <mergeCell ref="A14:D14"/>
    <mergeCell ref="L12:Q12"/>
    <mergeCell ref="C12:G12"/>
    <mergeCell ref="J14:M14"/>
  </mergeCells>
  <printOptions/>
  <pageMargins left="0.75" right="0.53" top="0.3" bottom="1" header="0.16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A1" sqref="A1:I1"/>
    </sheetView>
  </sheetViews>
  <sheetFormatPr defaultColWidth="11.421875" defaultRowHeight="12.75"/>
  <cols>
    <col min="1" max="1" width="10.57421875" style="110" bestFit="1" customWidth="1"/>
    <col min="2" max="2" width="49.57421875" style="109" customWidth="1"/>
    <col min="3" max="8" width="8.7109375" style="110" customWidth="1"/>
    <col min="9" max="9" width="12.8515625" style="110" customWidth="1"/>
  </cols>
  <sheetData>
    <row r="1" spans="1:9" ht="42" customHeight="1">
      <c r="A1" s="107" t="s">
        <v>135</v>
      </c>
      <c r="B1" s="107"/>
      <c r="C1" s="107"/>
      <c r="D1" s="107"/>
      <c r="E1" s="107"/>
      <c r="F1" s="107"/>
      <c r="G1" s="107"/>
      <c r="H1" s="107"/>
      <c r="I1" s="107"/>
    </row>
    <row r="2" ht="11.25" customHeight="1">
      <c r="A2" s="108"/>
    </row>
    <row r="3" spans="1:9" s="121" customFormat="1" ht="14.25" customHeight="1">
      <c r="A3" s="111" t="s">
        <v>136</v>
      </c>
      <c r="B3" s="112" t="s">
        <v>137</v>
      </c>
      <c r="C3" s="111" t="s">
        <v>138</v>
      </c>
      <c r="D3" s="111" t="s">
        <v>139</v>
      </c>
      <c r="E3" s="111" t="s">
        <v>140</v>
      </c>
      <c r="F3" s="113" t="s">
        <v>141</v>
      </c>
      <c r="G3" s="111" t="s">
        <v>142</v>
      </c>
      <c r="H3" s="111" t="s">
        <v>143</v>
      </c>
      <c r="I3" s="111" t="s">
        <v>144</v>
      </c>
    </row>
    <row r="4" spans="1:9" s="121" customFormat="1" ht="14.25" customHeight="1">
      <c r="A4" s="114"/>
      <c r="B4" s="115"/>
      <c r="C4" s="114"/>
      <c r="D4" s="114"/>
      <c r="E4" s="114"/>
      <c r="F4" s="116"/>
      <c r="G4" s="114"/>
      <c r="H4" s="114"/>
      <c r="I4" s="114"/>
    </row>
    <row r="5" spans="1:9" s="122" customFormat="1" ht="34.5" customHeight="1">
      <c r="A5" s="117">
        <v>1</v>
      </c>
      <c r="B5" s="118" t="s">
        <v>75</v>
      </c>
      <c r="C5" s="117">
        <v>10</v>
      </c>
      <c r="D5" s="117">
        <v>8</v>
      </c>
      <c r="E5" s="117">
        <v>2</v>
      </c>
      <c r="F5" s="117">
        <v>10</v>
      </c>
      <c r="G5" s="117">
        <v>25</v>
      </c>
      <c r="H5" s="119">
        <v>461</v>
      </c>
      <c r="I5" s="119">
        <v>44405</v>
      </c>
    </row>
    <row r="6" spans="1:9" s="122" customFormat="1" ht="34.5" customHeight="1">
      <c r="A6" s="117">
        <v>2</v>
      </c>
      <c r="B6" s="118" t="s">
        <v>70</v>
      </c>
      <c r="C6" s="117">
        <v>10</v>
      </c>
      <c r="D6" s="117">
        <v>7</v>
      </c>
      <c r="E6" s="117">
        <v>3</v>
      </c>
      <c r="F6" s="117">
        <v>3</v>
      </c>
      <c r="G6" s="117">
        <v>18</v>
      </c>
      <c r="H6" s="119">
        <v>394</v>
      </c>
      <c r="I6" s="119">
        <v>42184</v>
      </c>
    </row>
    <row r="7" spans="1:9" s="122" customFormat="1" ht="34.5" customHeight="1">
      <c r="A7" s="117">
        <v>3</v>
      </c>
      <c r="B7" s="120" t="s">
        <v>10</v>
      </c>
      <c r="C7" s="117">
        <v>10</v>
      </c>
      <c r="D7" s="117">
        <v>5</v>
      </c>
      <c r="E7" s="117">
        <v>5</v>
      </c>
      <c r="F7" s="117">
        <v>0</v>
      </c>
      <c r="G7" s="117">
        <v>15</v>
      </c>
      <c r="H7" s="119">
        <v>388</v>
      </c>
      <c r="I7" s="119">
        <v>42579</v>
      </c>
    </row>
    <row r="8" spans="1:9" s="122" customFormat="1" ht="34.5" customHeight="1">
      <c r="A8" s="117">
        <v>4</v>
      </c>
      <c r="B8" s="118" t="s">
        <v>36</v>
      </c>
      <c r="C8" s="117">
        <v>10</v>
      </c>
      <c r="D8" s="117">
        <v>4</v>
      </c>
      <c r="E8" s="117">
        <v>6</v>
      </c>
      <c r="F8" s="117">
        <v>-1</v>
      </c>
      <c r="G8" s="117">
        <v>14</v>
      </c>
      <c r="H8" s="119">
        <v>389</v>
      </c>
      <c r="I8" s="119">
        <v>41705</v>
      </c>
    </row>
    <row r="9" spans="1:9" s="122" customFormat="1" ht="34.5" customHeight="1">
      <c r="A9" s="117">
        <v>5</v>
      </c>
      <c r="B9" s="118" t="s">
        <v>64</v>
      </c>
      <c r="C9" s="117">
        <v>10</v>
      </c>
      <c r="D9" s="117">
        <v>4</v>
      </c>
      <c r="E9" s="117">
        <v>6</v>
      </c>
      <c r="F9" s="117">
        <v>-2</v>
      </c>
      <c r="G9" s="117">
        <v>13</v>
      </c>
      <c r="H9" s="119">
        <v>368</v>
      </c>
      <c r="I9" s="119">
        <v>38345</v>
      </c>
    </row>
    <row r="10" spans="1:9" s="123" customFormat="1" ht="34.5" customHeight="1">
      <c r="A10" s="117">
        <v>6</v>
      </c>
      <c r="B10" s="118" t="s">
        <v>60</v>
      </c>
      <c r="C10" s="117">
        <v>10</v>
      </c>
      <c r="D10" s="117">
        <v>2</v>
      </c>
      <c r="E10" s="117">
        <v>8</v>
      </c>
      <c r="F10" s="117">
        <v>-10</v>
      </c>
      <c r="G10" s="117">
        <v>5</v>
      </c>
      <c r="H10" s="119">
        <v>319</v>
      </c>
      <c r="I10" s="119">
        <v>35875</v>
      </c>
    </row>
    <row r="11" spans="1:9" ht="26.25">
      <c r="A11" s="124"/>
      <c r="B11" s="125"/>
      <c r="C11" s="126"/>
      <c r="D11" s="126"/>
      <c r="E11" s="126"/>
      <c r="F11" s="126"/>
      <c r="G11" s="126"/>
      <c r="H11" s="126"/>
      <c r="I11" s="126"/>
    </row>
  </sheetData>
  <mergeCells count="1">
    <mergeCell ref="A1:I1"/>
  </mergeCells>
  <printOptions gridLines="1"/>
  <pageMargins left="0.75" right="0.7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0.421875" style="0" bestFit="1" customWidth="1"/>
  </cols>
  <sheetData/>
  <printOptions gridLines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0">
      <selection activeCell="C28" sqref="C28:Q28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0"/>
    </row>
    <row r="2" spans="1:13" ht="19.5" customHeight="1">
      <c r="A2" s="1" t="s">
        <v>1</v>
      </c>
      <c r="M2" s="10"/>
    </row>
    <row r="3" spans="7:13" ht="18">
      <c r="G3" s="3" t="s">
        <v>2</v>
      </c>
      <c r="H3" s="3"/>
      <c r="I3" s="3"/>
      <c r="M3" s="10"/>
    </row>
    <row r="4" spans="1:17" ht="15.75">
      <c r="A4" s="2" t="s">
        <v>3</v>
      </c>
      <c r="I4" s="20"/>
      <c r="M4" s="10"/>
      <c r="O4" s="4" t="s">
        <v>4</v>
      </c>
      <c r="P4" s="21">
        <v>4</v>
      </c>
      <c r="Q4" s="9"/>
    </row>
    <row r="5" ht="3" customHeight="1">
      <c r="M5" s="10"/>
    </row>
    <row r="6" spans="1:17" ht="12.75" customHeight="1">
      <c r="A6" s="4" t="s">
        <v>43</v>
      </c>
      <c r="B6" s="4"/>
      <c r="C6" s="4"/>
      <c r="D6" s="4"/>
      <c r="E6" s="4"/>
      <c r="F6" s="7"/>
      <c r="G6" s="4"/>
      <c r="H6" s="4"/>
      <c r="I6" s="4"/>
      <c r="J6" s="4"/>
      <c r="K6" s="4"/>
      <c r="L6" s="22">
        <v>2</v>
      </c>
      <c r="M6" s="11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2"/>
      <c r="N7" s="4"/>
      <c r="O7" s="4"/>
      <c r="P7" s="4"/>
      <c r="Q7" s="4"/>
    </row>
    <row r="8" spans="1:17" ht="15" customHeight="1">
      <c r="A8" s="8" t="s">
        <v>6</v>
      </c>
      <c r="B8" s="8"/>
      <c r="C8" s="88" t="s">
        <v>55</v>
      </c>
      <c r="D8" s="88"/>
      <c r="E8" s="88"/>
      <c r="F8" s="88"/>
      <c r="G8" s="88"/>
      <c r="H8" s="88"/>
      <c r="I8" s="88"/>
      <c r="J8" s="88"/>
      <c r="K8" s="88"/>
      <c r="L8" s="88"/>
      <c r="M8" s="89"/>
      <c r="N8" s="23"/>
      <c r="O8" s="4" t="s">
        <v>7</v>
      </c>
      <c r="P8" s="91" t="s">
        <v>59</v>
      </c>
      <c r="Q8" s="91"/>
    </row>
    <row r="9" spans="1:17" ht="3" customHeight="1">
      <c r="A9" s="6"/>
      <c r="B9" s="6"/>
      <c r="C9" s="33"/>
      <c r="D9" s="33"/>
      <c r="E9" s="33"/>
      <c r="F9" s="33"/>
      <c r="G9" s="33"/>
      <c r="H9" s="33"/>
      <c r="I9" s="33"/>
      <c r="J9" s="33"/>
      <c r="K9" s="33"/>
      <c r="L9" s="33"/>
      <c r="M9" s="34"/>
      <c r="N9" s="33"/>
      <c r="O9" s="33"/>
      <c r="P9" s="33"/>
      <c r="Q9" s="33"/>
    </row>
    <row r="10" spans="1:17" ht="16.5" customHeight="1">
      <c r="A10" s="8" t="s">
        <v>8</v>
      </c>
      <c r="B10" s="23"/>
      <c r="C10" s="85" t="s">
        <v>10</v>
      </c>
      <c r="D10" s="85"/>
      <c r="E10" s="85"/>
      <c r="F10" s="85"/>
      <c r="G10" s="85"/>
      <c r="H10" s="35"/>
      <c r="I10" s="23"/>
      <c r="J10" s="8" t="s">
        <v>9</v>
      </c>
      <c r="K10" s="23"/>
      <c r="L10" s="85" t="s">
        <v>60</v>
      </c>
      <c r="M10" s="85"/>
      <c r="N10" s="85"/>
      <c r="O10" s="85"/>
      <c r="P10" s="85"/>
      <c r="Q10" s="85"/>
    </row>
    <row r="11" spans="2:17" ht="3.75" customHeight="1">
      <c r="B11" s="24"/>
      <c r="C11" s="24"/>
      <c r="D11" s="24"/>
      <c r="E11" s="24"/>
      <c r="F11" s="24"/>
      <c r="G11" s="24"/>
      <c r="H11" s="36"/>
      <c r="I11" s="24"/>
      <c r="J11" s="4"/>
      <c r="K11" s="24"/>
      <c r="L11" s="24"/>
      <c r="M11" s="24"/>
      <c r="N11" s="24"/>
      <c r="O11" s="24"/>
      <c r="P11" s="24"/>
      <c r="Q11" s="24"/>
    </row>
    <row r="12" spans="1:17" ht="12.75" customHeight="1">
      <c r="A12" s="8" t="s">
        <v>11</v>
      </c>
      <c r="B12" s="24"/>
      <c r="C12" s="92" t="s">
        <v>56</v>
      </c>
      <c r="D12" s="92"/>
      <c r="E12" s="92"/>
      <c r="F12" s="92"/>
      <c r="G12" s="92"/>
      <c r="H12" s="36"/>
      <c r="I12" s="24"/>
      <c r="J12" s="8" t="s">
        <v>12</v>
      </c>
      <c r="K12" s="24"/>
      <c r="L12" s="86" t="s">
        <v>61</v>
      </c>
      <c r="M12" s="86"/>
      <c r="N12" s="86"/>
      <c r="O12" s="86"/>
      <c r="P12" s="86"/>
      <c r="Q12" s="86"/>
    </row>
    <row r="13" spans="1:17" ht="3.75" customHeight="1">
      <c r="A13" s="4"/>
      <c r="B13" s="24"/>
      <c r="C13" s="24"/>
      <c r="D13" s="24"/>
      <c r="E13" s="24"/>
      <c r="F13" s="24"/>
      <c r="G13" s="24"/>
      <c r="H13" s="14"/>
      <c r="I13" s="4"/>
      <c r="J13" s="24"/>
      <c r="K13" s="24"/>
      <c r="L13" s="24"/>
      <c r="M13" s="24"/>
      <c r="N13" s="24"/>
      <c r="O13" s="24"/>
      <c r="P13" s="24"/>
      <c r="Q13" s="24"/>
    </row>
    <row r="14" spans="1:17" ht="12.75" customHeight="1">
      <c r="A14" s="86" t="s">
        <v>57</v>
      </c>
      <c r="B14" s="86"/>
      <c r="C14" s="86"/>
      <c r="D14" s="86"/>
      <c r="E14" s="25" t="s">
        <v>13</v>
      </c>
      <c r="F14" s="90" t="s">
        <v>58</v>
      </c>
      <c r="G14" s="90"/>
      <c r="H14" s="35"/>
      <c r="I14" s="23"/>
      <c r="J14" s="86" t="s">
        <v>62</v>
      </c>
      <c r="K14" s="86"/>
      <c r="L14" s="86"/>
      <c r="M14" s="86"/>
      <c r="N14" s="23"/>
      <c r="O14" s="25" t="s">
        <v>13</v>
      </c>
      <c r="P14" s="90" t="s">
        <v>63</v>
      </c>
      <c r="Q14" s="90"/>
    </row>
    <row r="15" spans="1:17" ht="3.75" customHeight="1">
      <c r="A15" s="4"/>
      <c r="B15" s="4"/>
      <c r="C15" s="4"/>
      <c r="D15" s="4"/>
      <c r="E15" s="4"/>
      <c r="F15" s="4"/>
      <c r="G15" s="4"/>
      <c r="H15" s="1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5" t="s">
        <v>14</v>
      </c>
      <c r="B16" s="46" t="s">
        <v>15</v>
      </c>
      <c r="C16" s="47"/>
      <c r="D16" s="47"/>
      <c r="E16" s="16"/>
      <c r="F16" s="16" t="s">
        <v>16</v>
      </c>
      <c r="G16" s="46" t="s">
        <v>17</v>
      </c>
      <c r="H16" s="16"/>
      <c r="I16" s="46"/>
      <c r="J16" s="16" t="s">
        <v>17</v>
      </c>
      <c r="K16" s="16" t="s">
        <v>16</v>
      </c>
      <c r="L16" s="46" t="s">
        <v>18</v>
      </c>
      <c r="M16" s="47"/>
      <c r="N16" s="47"/>
      <c r="O16" s="47"/>
      <c r="P16" s="16"/>
      <c r="Q16" s="13" t="s">
        <v>19</v>
      </c>
    </row>
    <row r="17" spans="1:17" ht="16.5" customHeight="1">
      <c r="A17" s="54">
        <v>7</v>
      </c>
      <c r="B17" s="82" t="s">
        <v>50</v>
      </c>
      <c r="C17" s="83"/>
      <c r="D17" s="83"/>
      <c r="E17" s="84"/>
      <c r="F17" s="40">
        <v>11</v>
      </c>
      <c r="G17" s="43">
        <v>742</v>
      </c>
      <c r="H17" s="44"/>
      <c r="I17" s="43"/>
      <c r="J17" s="44">
        <v>678</v>
      </c>
      <c r="K17" s="41">
        <v>1</v>
      </c>
      <c r="L17" s="82" t="s">
        <v>85</v>
      </c>
      <c r="M17" s="83"/>
      <c r="N17" s="83"/>
      <c r="O17" s="83"/>
      <c r="P17" s="84"/>
      <c r="Q17" s="55">
        <v>9</v>
      </c>
    </row>
    <row r="18" spans="1:17" ht="16.5" customHeight="1">
      <c r="A18" s="54">
        <v>8</v>
      </c>
      <c r="B18" s="82" t="s">
        <v>21</v>
      </c>
      <c r="C18" s="83"/>
      <c r="D18" s="83"/>
      <c r="E18" s="84"/>
      <c r="F18" s="40">
        <v>3</v>
      </c>
      <c r="G18" s="43">
        <v>682</v>
      </c>
      <c r="H18" s="44"/>
      <c r="I18" s="43"/>
      <c r="J18" s="44">
        <v>720</v>
      </c>
      <c r="K18" s="41">
        <v>8</v>
      </c>
      <c r="L18" s="82" t="s">
        <v>86</v>
      </c>
      <c r="M18" s="83"/>
      <c r="N18" s="83"/>
      <c r="O18" s="83"/>
      <c r="P18" s="84"/>
      <c r="Q18" s="53">
        <v>13</v>
      </c>
    </row>
    <row r="19" spans="1:17" ht="16.5" customHeight="1">
      <c r="A19" s="54">
        <v>9</v>
      </c>
      <c r="B19" s="82" t="s">
        <v>23</v>
      </c>
      <c r="C19" s="83"/>
      <c r="D19" s="83"/>
      <c r="E19" s="84"/>
      <c r="F19" s="40">
        <v>10</v>
      </c>
      <c r="G19" s="43">
        <v>741</v>
      </c>
      <c r="H19" s="44"/>
      <c r="I19" s="43"/>
      <c r="J19" s="44">
        <v>712</v>
      </c>
      <c r="K19" s="41">
        <v>7</v>
      </c>
      <c r="L19" s="82" t="s">
        <v>87</v>
      </c>
      <c r="M19" s="83"/>
      <c r="N19" s="83"/>
      <c r="O19" s="83"/>
      <c r="P19" s="84"/>
      <c r="Q19" s="53">
        <v>15</v>
      </c>
    </row>
    <row r="20" spans="1:17" ht="16.5" customHeight="1">
      <c r="A20" s="54">
        <v>10</v>
      </c>
      <c r="B20" s="82" t="s">
        <v>20</v>
      </c>
      <c r="C20" s="83"/>
      <c r="D20" s="83"/>
      <c r="E20" s="84"/>
      <c r="F20" s="40">
        <v>6</v>
      </c>
      <c r="G20" s="43">
        <v>708</v>
      </c>
      <c r="H20" s="44"/>
      <c r="I20" s="43"/>
      <c r="J20" s="44">
        <v>693</v>
      </c>
      <c r="K20" s="41">
        <v>4</v>
      </c>
      <c r="L20" s="82" t="s">
        <v>88</v>
      </c>
      <c r="M20" s="83"/>
      <c r="N20" s="83"/>
      <c r="O20" s="83"/>
      <c r="P20" s="84"/>
      <c r="Q20" s="53">
        <v>16</v>
      </c>
    </row>
    <row r="21" spans="1:17" ht="16.5" customHeight="1">
      <c r="A21" s="54">
        <v>11</v>
      </c>
      <c r="B21" s="82" t="s">
        <v>51</v>
      </c>
      <c r="C21" s="83"/>
      <c r="D21" s="83"/>
      <c r="E21" s="84"/>
      <c r="F21" s="40">
        <v>9</v>
      </c>
      <c r="G21" s="43">
        <v>725</v>
      </c>
      <c r="H21" s="44"/>
      <c r="I21" s="43"/>
      <c r="J21" s="44">
        <v>681</v>
      </c>
      <c r="K21" s="41">
        <v>2</v>
      </c>
      <c r="L21" s="82" t="s">
        <v>89</v>
      </c>
      <c r="M21" s="83"/>
      <c r="N21" s="83"/>
      <c r="O21" s="83"/>
      <c r="P21" s="84"/>
      <c r="Q21" s="53">
        <v>17</v>
      </c>
    </row>
    <row r="22" spans="1:17" ht="16.5" customHeight="1">
      <c r="A22" s="54">
        <v>12</v>
      </c>
      <c r="B22" s="82" t="s">
        <v>22</v>
      </c>
      <c r="C22" s="83"/>
      <c r="D22" s="83"/>
      <c r="E22" s="84"/>
      <c r="F22" s="40">
        <v>12</v>
      </c>
      <c r="G22" s="43">
        <v>749</v>
      </c>
      <c r="H22" s="44"/>
      <c r="I22" s="43"/>
      <c r="J22" s="44">
        <v>702</v>
      </c>
      <c r="K22" s="41">
        <v>5</v>
      </c>
      <c r="L22" s="82" t="s">
        <v>90</v>
      </c>
      <c r="M22" s="83"/>
      <c r="N22" s="83"/>
      <c r="O22" s="83"/>
      <c r="P22" s="84"/>
      <c r="Q22" s="53">
        <v>18</v>
      </c>
    </row>
    <row r="23" spans="1:17" ht="16.5">
      <c r="A23" s="17"/>
      <c r="B23" s="17"/>
      <c r="C23" s="17"/>
      <c r="D23" s="17"/>
      <c r="E23" s="18"/>
      <c r="F23" s="18" t="s">
        <v>24</v>
      </c>
      <c r="G23" s="50">
        <f>SUM(G17:H22)</f>
        <v>4347</v>
      </c>
      <c r="H23" s="51"/>
      <c r="I23" s="50">
        <f>SUM(I17:J22)</f>
        <v>4186</v>
      </c>
      <c r="J23" s="51">
        <f>SUM(I17:J22)</f>
        <v>4186</v>
      </c>
      <c r="K23" s="19" t="s">
        <v>25</v>
      </c>
      <c r="L23" s="19"/>
      <c r="M23" s="17"/>
      <c r="N23" s="17"/>
      <c r="O23" s="17"/>
      <c r="P23" s="17"/>
      <c r="Q23" s="17"/>
    </row>
    <row r="24" spans="7:10" ht="3" customHeight="1">
      <c r="G24" s="30"/>
      <c r="H24" s="27"/>
      <c r="I24" s="27"/>
      <c r="J24" s="30"/>
    </row>
    <row r="25" spans="1:17" ht="16.5" customHeight="1">
      <c r="A25" s="30">
        <f>G23-I23</f>
        <v>161</v>
      </c>
      <c r="B25" s="32">
        <f>IF(G23=0,0,AVERAGE(G17:H22))</f>
        <v>724.5</v>
      </c>
      <c r="F25" s="5" t="s">
        <v>26</v>
      </c>
      <c r="G25" s="37">
        <f>SUM(F17:F22)</f>
        <v>51</v>
      </c>
      <c r="H25" s="38"/>
      <c r="I25" s="38"/>
      <c r="J25" s="37">
        <f>SUM(K17:K22)</f>
        <v>27</v>
      </c>
      <c r="K25" s="4" t="s">
        <v>27</v>
      </c>
      <c r="L25" s="4"/>
      <c r="P25" s="31">
        <f>IF(I23=0,0,AVERAGE(I17:J22))</f>
        <v>697.6666666666666</v>
      </c>
      <c r="Q25" s="30">
        <f>I23-G23</f>
        <v>-161</v>
      </c>
    </row>
    <row r="26" spans="7:10" ht="3" customHeight="1">
      <c r="G26" s="39"/>
      <c r="H26" s="38"/>
      <c r="I26" s="38"/>
      <c r="J26" s="39"/>
    </row>
    <row r="27" spans="1:17" ht="16.5" customHeight="1">
      <c r="A27" s="28" t="s">
        <v>28</v>
      </c>
      <c r="B27" s="29" t="s">
        <v>29</v>
      </c>
      <c r="F27" s="5" t="s">
        <v>30</v>
      </c>
      <c r="G27" s="37">
        <v>3</v>
      </c>
      <c r="H27" s="38"/>
      <c r="I27" s="38"/>
      <c r="J27" s="37">
        <v>0</v>
      </c>
      <c r="K27" s="4" t="s">
        <v>31</v>
      </c>
      <c r="L27" s="4"/>
      <c r="P27" s="28" t="s">
        <v>28</v>
      </c>
      <c r="Q27" s="29" t="s">
        <v>29</v>
      </c>
    </row>
    <row r="28" spans="1:17" ht="18" customHeight="1">
      <c r="A28" s="4" t="s">
        <v>32</v>
      </c>
      <c r="B28" s="4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1:17" ht="3" customHeight="1">
      <c r="A29" s="4"/>
      <c r="B29" s="4"/>
      <c r="C29" s="24"/>
      <c r="D29" s="24"/>
      <c r="E29" s="24"/>
      <c r="F29" s="24"/>
      <c r="G29" s="24"/>
      <c r="H29" s="24"/>
      <c r="I29" s="24"/>
      <c r="J29" s="24"/>
      <c r="K29" s="26"/>
      <c r="L29" s="26"/>
      <c r="M29" s="26"/>
      <c r="N29" s="26"/>
      <c r="O29" s="26"/>
      <c r="P29" s="26"/>
      <c r="Q29" s="26"/>
    </row>
    <row r="30" spans="1:17" ht="16.5" customHeight="1">
      <c r="A30" s="4" t="s">
        <v>33</v>
      </c>
      <c r="B30" s="4"/>
      <c r="C30" s="4"/>
      <c r="D30" s="81" t="s">
        <v>53</v>
      </c>
      <c r="E30" s="81"/>
      <c r="F30" s="81"/>
      <c r="G30" s="81"/>
      <c r="H30" s="24"/>
      <c r="I30" s="24"/>
      <c r="J30" s="4" t="s">
        <v>33</v>
      </c>
      <c r="M30" s="81" t="s">
        <v>91</v>
      </c>
      <c r="N30" s="81"/>
      <c r="O30" s="81"/>
      <c r="P30" s="81"/>
      <c r="Q30" s="81"/>
    </row>
  </sheetData>
  <mergeCells count="25">
    <mergeCell ref="C8:M8"/>
    <mergeCell ref="F14:G14"/>
    <mergeCell ref="P14:Q14"/>
    <mergeCell ref="P8:Q8"/>
    <mergeCell ref="C10:G10"/>
    <mergeCell ref="L10:Q10"/>
    <mergeCell ref="A14:D14"/>
    <mergeCell ref="L12:Q12"/>
    <mergeCell ref="C12:G12"/>
    <mergeCell ref="J14:M14"/>
    <mergeCell ref="D30:G30"/>
    <mergeCell ref="M30:Q30"/>
    <mergeCell ref="L21:P21"/>
    <mergeCell ref="L22:P22"/>
    <mergeCell ref="B21:E21"/>
    <mergeCell ref="B22:E22"/>
    <mergeCell ref="C28:Q28"/>
    <mergeCell ref="B17:E17"/>
    <mergeCell ref="B18:E18"/>
    <mergeCell ref="B19:E19"/>
    <mergeCell ref="B20:E20"/>
    <mergeCell ref="L19:P19"/>
    <mergeCell ref="L17:P17"/>
    <mergeCell ref="L18:P18"/>
    <mergeCell ref="L20:P20"/>
  </mergeCells>
  <printOptions/>
  <pageMargins left="0.75" right="0.5" top="0.28" bottom="1" header="0.16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O27" sqref="O27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0"/>
    </row>
    <row r="2" spans="1:13" ht="19.5" customHeight="1">
      <c r="A2" s="1" t="s">
        <v>1</v>
      </c>
      <c r="M2" s="10"/>
    </row>
    <row r="3" spans="7:13" ht="18">
      <c r="G3" s="3" t="s">
        <v>2</v>
      </c>
      <c r="H3" s="3"/>
      <c r="I3" s="3"/>
      <c r="M3" s="10"/>
    </row>
    <row r="4" spans="1:17" ht="15.75">
      <c r="A4" s="2" t="s">
        <v>3</v>
      </c>
      <c r="I4" s="20"/>
      <c r="M4" s="10"/>
      <c r="O4" s="4" t="s">
        <v>4</v>
      </c>
      <c r="P4" s="21">
        <v>8</v>
      </c>
      <c r="Q4" s="9"/>
    </row>
    <row r="5" ht="3" customHeight="1">
      <c r="M5" s="10"/>
    </row>
    <row r="6" spans="1:17" ht="12.75" customHeight="1">
      <c r="A6" s="4" t="s">
        <v>43</v>
      </c>
      <c r="B6" s="4"/>
      <c r="C6" s="4"/>
      <c r="D6" s="4"/>
      <c r="E6" s="4"/>
      <c r="F6" s="7"/>
      <c r="G6" s="4"/>
      <c r="H6" s="4"/>
      <c r="I6" s="4"/>
      <c r="J6" s="4"/>
      <c r="K6" s="4"/>
      <c r="L6" s="22">
        <v>3</v>
      </c>
      <c r="M6" s="11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2"/>
      <c r="N7" s="4"/>
      <c r="O7" s="4"/>
      <c r="P7" s="4"/>
      <c r="Q7" s="4"/>
    </row>
    <row r="8" spans="1:17" ht="15" customHeight="1">
      <c r="A8" s="8" t="s">
        <v>6</v>
      </c>
      <c r="B8" s="8"/>
      <c r="C8" s="103" t="s">
        <v>65</v>
      </c>
      <c r="D8" s="103"/>
      <c r="E8" s="103"/>
      <c r="F8" s="103"/>
      <c r="G8" s="103"/>
      <c r="H8" s="103"/>
      <c r="I8" s="103"/>
      <c r="J8" s="103"/>
      <c r="K8" s="103"/>
      <c r="L8" s="103"/>
      <c r="M8" s="104"/>
      <c r="N8" s="23"/>
      <c r="O8" s="4" t="s">
        <v>7</v>
      </c>
      <c r="P8" s="102">
        <v>39362</v>
      </c>
      <c r="Q8" s="102"/>
    </row>
    <row r="9" spans="1:17" ht="3" customHeight="1">
      <c r="A9" s="6"/>
      <c r="B9" s="6"/>
      <c r="C9" s="33"/>
      <c r="D9" s="33"/>
      <c r="E9" s="33"/>
      <c r="F9" s="33"/>
      <c r="G9" s="33"/>
      <c r="H9" s="33"/>
      <c r="I9" s="33"/>
      <c r="J9" s="33"/>
      <c r="K9" s="33"/>
      <c r="L9" s="33"/>
      <c r="M9" s="34"/>
      <c r="N9" s="33"/>
      <c r="O9" s="33"/>
      <c r="P9" s="33"/>
      <c r="Q9" s="33"/>
    </row>
    <row r="10" spans="1:17" ht="16.5" customHeight="1">
      <c r="A10" s="8" t="s">
        <v>8</v>
      </c>
      <c r="B10" s="23"/>
      <c r="C10" s="85" t="s">
        <v>64</v>
      </c>
      <c r="D10" s="85"/>
      <c r="E10" s="85"/>
      <c r="F10" s="85"/>
      <c r="G10" s="85"/>
      <c r="H10" s="35"/>
      <c r="I10" s="23"/>
      <c r="J10" s="8" t="s">
        <v>9</v>
      </c>
      <c r="K10" s="23"/>
      <c r="L10" s="85" t="s">
        <v>10</v>
      </c>
      <c r="M10" s="85"/>
      <c r="N10" s="85"/>
      <c r="O10" s="85"/>
      <c r="P10" s="85"/>
      <c r="Q10" s="85"/>
    </row>
    <row r="11" spans="2:17" ht="3.75" customHeight="1">
      <c r="B11" s="24"/>
      <c r="C11" s="24"/>
      <c r="D11" s="24"/>
      <c r="E11" s="24"/>
      <c r="F11" s="24"/>
      <c r="G11" s="24"/>
      <c r="H11" s="36"/>
      <c r="I11" s="24"/>
      <c r="J11" s="4"/>
      <c r="K11" s="24"/>
      <c r="L11" s="24"/>
      <c r="M11" s="24"/>
      <c r="N11" s="24"/>
      <c r="O11" s="24"/>
      <c r="P11" s="24"/>
      <c r="Q11" s="24"/>
    </row>
    <row r="12" spans="1:17" ht="12.75" customHeight="1">
      <c r="A12" s="8" t="s">
        <v>11</v>
      </c>
      <c r="B12" s="24"/>
      <c r="C12" s="86" t="s">
        <v>69</v>
      </c>
      <c r="D12" s="86"/>
      <c r="E12" s="86"/>
      <c r="F12" s="86"/>
      <c r="G12" s="86"/>
      <c r="H12" s="36"/>
      <c r="I12" s="24"/>
      <c r="J12" s="8" t="s">
        <v>12</v>
      </c>
      <c r="K12" s="24"/>
      <c r="L12" s="86" t="s">
        <v>40</v>
      </c>
      <c r="M12" s="86"/>
      <c r="N12" s="86"/>
      <c r="O12" s="86"/>
      <c r="P12" s="86"/>
      <c r="Q12" s="86"/>
    </row>
    <row r="13" spans="1:17" ht="3.75" customHeight="1">
      <c r="A13" s="4"/>
      <c r="B13" s="24"/>
      <c r="C13" s="24"/>
      <c r="D13" s="24"/>
      <c r="E13" s="24"/>
      <c r="F13" s="24"/>
      <c r="G13" s="24"/>
      <c r="H13" s="14"/>
      <c r="I13" s="4"/>
      <c r="J13" s="24"/>
      <c r="K13" s="24"/>
      <c r="L13" s="24"/>
      <c r="M13" s="24"/>
      <c r="N13" s="24"/>
      <c r="O13" s="24"/>
      <c r="P13" s="24"/>
      <c r="Q13" s="24"/>
    </row>
    <row r="14" spans="1:17" ht="12.75" customHeight="1">
      <c r="A14" s="86" t="s">
        <v>67</v>
      </c>
      <c r="B14" s="86"/>
      <c r="C14" s="86"/>
      <c r="D14" s="86"/>
      <c r="E14" s="25" t="s">
        <v>13</v>
      </c>
      <c r="F14" s="86" t="s">
        <v>68</v>
      </c>
      <c r="G14" s="86"/>
      <c r="H14" s="35"/>
      <c r="I14" s="23"/>
      <c r="J14" s="86" t="s">
        <v>41</v>
      </c>
      <c r="K14" s="86"/>
      <c r="L14" s="86"/>
      <c r="M14" s="86"/>
      <c r="N14" s="23"/>
      <c r="O14" s="25" t="s">
        <v>13</v>
      </c>
      <c r="P14" s="86" t="s">
        <v>42</v>
      </c>
      <c r="Q14" s="86"/>
    </row>
    <row r="15" spans="1:17" ht="3.75" customHeight="1">
      <c r="A15" s="4"/>
      <c r="B15" s="4"/>
      <c r="C15" s="4"/>
      <c r="D15" s="4"/>
      <c r="E15" s="4"/>
      <c r="F15" s="4"/>
      <c r="G15" s="4"/>
      <c r="H15" s="1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5" t="s">
        <v>14</v>
      </c>
      <c r="B16" s="46" t="s">
        <v>15</v>
      </c>
      <c r="C16" s="47"/>
      <c r="D16" s="47"/>
      <c r="E16" s="16"/>
      <c r="F16" s="16" t="s">
        <v>16</v>
      </c>
      <c r="G16" s="46" t="s">
        <v>17</v>
      </c>
      <c r="H16" s="16"/>
      <c r="I16" s="46"/>
      <c r="J16" s="16" t="s">
        <v>17</v>
      </c>
      <c r="K16" s="16" t="s">
        <v>16</v>
      </c>
      <c r="L16" s="46" t="s">
        <v>18</v>
      </c>
      <c r="M16" s="47"/>
      <c r="N16" s="47"/>
      <c r="O16" s="47"/>
      <c r="P16" s="16"/>
      <c r="Q16" s="13" t="s">
        <v>19</v>
      </c>
    </row>
    <row r="17" spans="1:17" ht="16.5" customHeight="1">
      <c r="A17" s="65">
        <v>36</v>
      </c>
      <c r="B17" s="96" t="s">
        <v>92</v>
      </c>
      <c r="C17" s="97"/>
      <c r="D17" s="97"/>
      <c r="E17" s="98"/>
      <c r="F17" s="61">
        <v>7</v>
      </c>
      <c r="G17" s="62">
        <v>709</v>
      </c>
      <c r="H17" s="63"/>
      <c r="I17" s="62"/>
      <c r="J17" s="63">
        <v>674</v>
      </c>
      <c r="K17" s="64">
        <v>3</v>
      </c>
      <c r="L17" s="96" t="s">
        <v>98</v>
      </c>
      <c r="M17" s="97"/>
      <c r="N17" s="97"/>
      <c r="O17" s="97"/>
      <c r="P17" s="98"/>
      <c r="Q17" s="65">
        <v>13</v>
      </c>
    </row>
    <row r="18" spans="1:17" ht="16.5" customHeight="1">
      <c r="A18" s="71">
        <v>38</v>
      </c>
      <c r="B18" s="93" t="s">
        <v>93</v>
      </c>
      <c r="C18" s="94"/>
      <c r="D18" s="94"/>
      <c r="E18" s="95"/>
      <c r="F18" s="67">
        <v>11</v>
      </c>
      <c r="G18" s="68">
        <v>759</v>
      </c>
      <c r="H18" s="69"/>
      <c r="I18" s="68"/>
      <c r="J18" s="69">
        <v>687</v>
      </c>
      <c r="K18" s="70">
        <v>4</v>
      </c>
      <c r="L18" s="93" t="s">
        <v>21</v>
      </c>
      <c r="M18" s="94"/>
      <c r="N18" s="94"/>
      <c r="O18" s="94"/>
      <c r="P18" s="95"/>
      <c r="Q18" s="71">
        <v>8</v>
      </c>
    </row>
    <row r="19" spans="1:17" ht="16.5" customHeight="1">
      <c r="A19" s="71">
        <v>39</v>
      </c>
      <c r="B19" s="93" t="s">
        <v>94</v>
      </c>
      <c r="C19" s="94"/>
      <c r="D19" s="94"/>
      <c r="E19" s="95"/>
      <c r="F19" s="67">
        <v>12</v>
      </c>
      <c r="G19" s="68">
        <v>761</v>
      </c>
      <c r="H19" s="69"/>
      <c r="I19" s="68"/>
      <c r="J19" s="69">
        <v>749</v>
      </c>
      <c r="K19" s="70">
        <v>10</v>
      </c>
      <c r="L19" s="93" t="s">
        <v>23</v>
      </c>
      <c r="M19" s="94"/>
      <c r="N19" s="94"/>
      <c r="O19" s="94"/>
      <c r="P19" s="95"/>
      <c r="Q19" s="71">
        <v>9</v>
      </c>
    </row>
    <row r="20" spans="1:17" ht="16.5" customHeight="1">
      <c r="A20" s="71">
        <v>40</v>
      </c>
      <c r="B20" s="93" t="s">
        <v>96</v>
      </c>
      <c r="C20" s="94"/>
      <c r="D20" s="94"/>
      <c r="E20" s="95"/>
      <c r="F20" s="67">
        <v>5</v>
      </c>
      <c r="G20" s="68">
        <v>695</v>
      </c>
      <c r="H20" s="69"/>
      <c r="I20" s="68"/>
      <c r="J20" s="69">
        <v>672</v>
      </c>
      <c r="K20" s="70">
        <v>2</v>
      </c>
      <c r="L20" s="93" t="s">
        <v>20</v>
      </c>
      <c r="M20" s="94"/>
      <c r="N20" s="94"/>
      <c r="O20" s="94"/>
      <c r="P20" s="95"/>
      <c r="Q20" s="71">
        <v>10</v>
      </c>
    </row>
    <row r="21" spans="1:17" ht="16.5" customHeight="1">
      <c r="A21" s="71">
        <v>41</v>
      </c>
      <c r="B21" s="93" t="s">
        <v>95</v>
      </c>
      <c r="C21" s="94"/>
      <c r="D21" s="94"/>
      <c r="E21" s="95"/>
      <c r="F21" s="67">
        <v>9</v>
      </c>
      <c r="G21" s="68">
        <v>743</v>
      </c>
      <c r="H21" s="69"/>
      <c r="I21" s="68"/>
      <c r="J21" s="69">
        <v>702</v>
      </c>
      <c r="K21" s="70">
        <v>6</v>
      </c>
      <c r="L21" s="93" t="s">
        <v>51</v>
      </c>
      <c r="M21" s="94"/>
      <c r="N21" s="94"/>
      <c r="O21" s="94"/>
      <c r="P21" s="95"/>
      <c r="Q21" s="71">
        <v>11</v>
      </c>
    </row>
    <row r="22" spans="1:17" ht="16.5" customHeight="1">
      <c r="A22" s="77">
        <v>42</v>
      </c>
      <c r="B22" s="99" t="s">
        <v>97</v>
      </c>
      <c r="C22" s="100"/>
      <c r="D22" s="100"/>
      <c r="E22" s="101"/>
      <c r="F22" s="73">
        <v>1</v>
      </c>
      <c r="G22" s="74">
        <v>667</v>
      </c>
      <c r="H22" s="75"/>
      <c r="I22" s="74"/>
      <c r="J22" s="75">
        <v>717</v>
      </c>
      <c r="K22" s="76">
        <v>8</v>
      </c>
      <c r="L22" s="99" t="s">
        <v>22</v>
      </c>
      <c r="M22" s="100"/>
      <c r="N22" s="100"/>
      <c r="O22" s="100"/>
      <c r="P22" s="101"/>
      <c r="Q22" s="77">
        <v>12</v>
      </c>
    </row>
    <row r="23" spans="1:17" ht="16.5">
      <c r="A23" s="17"/>
      <c r="B23" s="17"/>
      <c r="C23" s="17"/>
      <c r="D23" s="17"/>
      <c r="E23" s="18"/>
      <c r="F23" s="18" t="s">
        <v>24</v>
      </c>
      <c r="G23" s="50">
        <f>SUM(G17:H22)</f>
        <v>4334</v>
      </c>
      <c r="H23" s="51"/>
      <c r="I23" s="50">
        <f>SUM(I17:J22)</f>
        <v>4201</v>
      </c>
      <c r="J23" s="51">
        <f>SUM(I17:J22)</f>
        <v>4201</v>
      </c>
      <c r="K23" s="19" t="s">
        <v>25</v>
      </c>
      <c r="L23" s="19"/>
      <c r="M23" s="17"/>
      <c r="N23" s="17"/>
      <c r="O23" s="17"/>
      <c r="P23" s="17"/>
      <c r="Q23" s="17"/>
    </row>
    <row r="24" spans="7:10" ht="3" customHeight="1">
      <c r="G24" s="30"/>
      <c r="H24" s="27"/>
      <c r="I24" s="27"/>
      <c r="J24" s="30"/>
    </row>
    <row r="25" spans="1:17" ht="16.5" customHeight="1">
      <c r="A25" s="30">
        <f>G23-I23</f>
        <v>133</v>
      </c>
      <c r="B25" s="32">
        <f>IF(G23=0,0,AVERAGE(G17:H22))</f>
        <v>722.3333333333334</v>
      </c>
      <c r="F25" s="5" t="s">
        <v>26</v>
      </c>
      <c r="G25" s="37">
        <f>SUM(F17:F22)</f>
        <v>45</v>
      </c>
      <c r="H25" s="38"/>
      <c r="I25" s="38"/>
      <c r="J25" s="37">
        <f>SUM(K17:K22)</f>
        <v>33</v>
      </c>
      <c r="K25" s="4" t="s">
        <v>27</v>
      </c>
      <c r="L25" s="4"/>
      <c r="P25" s="31">
        <f>IF(I23=0,0,AVERAGE(I17:J22))</f>
        <v>700.1666666666666</v>
      </c>
      <c r="Q25" s="30">
        <f>I23-G23</f>
        <v>-133</v>
      </c>
    </row>
    <row r="26" spans="7:10" ht="3" customHeight="1">
      <c r="G26" s="39"/>
      <c r="H26" s="38"/>
      <c r="I26" s="38"/>
      <c r="J26" s="39"/>
    </row>
    <row r="27" spans="1:17" ht="16.5" customHeight="1">
      <c r="A27" s="28" t="s">
        <v>28</v>
      </c>
      <c r="B27" s="29" t="s">
        <v>29</v>
      </c>
      <c r="F27" s="5" t="s">
        <v>30</v>
      </c>
      <c r="G27" s="37">
        <v>2</v>
      </c>
      <c r="H27" s="38"/>
      <c r="I27" s="38"/>
      <c r="J27" s="37">
        <v>1</v>
      </c>
      <c r="K27" s="4" t="s">
        <v>31</v>
      </c>
      <c r="L27" s="4"/>
      <c r="P27" s="29" t="s">
        <v>29</v>
      </c>
      <c r="Q27" s="28" t="s">
        <v>28</v>
      </c>
    </row>
    <row r="28" spans="1:17" ht="18" customHeight="1">
      <c r="A28" s="4" t="s">
        <v>32</v>
      </c>
      <c r="B28" s="4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1:17" ht="3" customHeight="1">
      <c r="A29" s="4"/>
      <c r="B29" s="4"/>
      <c r="C29" s="24"/>
      <c r="D29" s="24"/>
      <c r="E29" s="24"/>
      <c r="F29" s="24"/>
      <c r="G29" s="24"/>
      <c r="H29" s="24"/>
      <c r="I29" s="24"/>
      <c r="J29" s="24"/>
      <c r="K29" s="26"/>
      <c r="L29" s="26"/>
      <c r="M29" s="26"/>
      <c r="N29" s="26"/>
      <c r="O29" s="26"/>
      <c r="P29" s="26"/>
      <c r="Q29" s="26"/>
    </row>
    <row r="30" spans="1:17" ht="16.5" customHeight="1">
      <c r="A30" s="4" t="s">
        <v>33</v>
      </c>
      <c r="B30" s="4"/>
      <c r="C30" s="4"/>
      <c r="D30" s="81" t="s">
        <v>99</v>
      </c>
      <c r="E30" s="81"/>
      <c r="F30" s="81"/>
      <c r="G30" s="81"/>
      <c r="H30" s="24"/>
      <c r="I30" s="24"/>
      <c r="J30" s="4" t="s">
        <v>33</v>
      </c>
      <c r="M30" s="81" t="s">
        <v>100</v>
      </c>
      <c r="N30" s="81"/>
      <c r="O30" s="81"/>
      <c r="P30" s="81"/>
      <c r="Q30" s="81"/>
    </row>
  </sheetData>
  <mergeCells count="25">
    <mergeCell ref="P8:Q8"/>
    <mergeCell ref="C8:M8"/>
    <mergeCell ref="F14:G14"/>
    <mergeCell ref="P14:Q14"/>
    <mergeCell ref="C10:G10"/>
    <mergeCell ref="L10:Q10"/>
    <mergeCell ref="A14:D14"/>
    <mergeCell ref="L12:Q12"/>
    <mergeCell ref="C12:G12"/>
    <mergeCell ref="J14:M14"/>
    <mergeCell ref="D30:G30"/>
    <mergeCell ref="M30:Q30"/>
    <mergeCell ref="L21:P21"/>
    <mergeCell ref="L22:P22"/>
    <mergeCell ref="B21:E21"/>
    <mergeCell ref="B22:E22"/>
    <mergeCell ref="C28:Q28"/>
    <mergeCell ref="B17:E17"/>
    <mergeCell ref="B18:E18"/>
    <mergeCell ref="B19:E19"/>
    <mergeCell ref="B20:E20"/>
    <mergeCell ref="L19:P19"/>
    <mergeCell ref="L17:P17"/>
    <mergeCell ref="L18:P18"/>
    <mergeCell ref="L20:P20"/>
  </mergeCells>
  <printOptions/>
  <pageMargins left="0.75" right="0.45" top="0.34" bottom="1" header="0.1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0"/>
    </row>
    <row r="2" spans="1:13" ht="19.5" customHeight="1">
      <c r="A2" s="1" t="s">
        <v>1</v>
      </c>
      <c r="M2" s="10"/>
    </row>
    <row r="3" spans="7:13" ht="18">
      <c r="G3" s="3" t="s">
        <v>2</v>
      </c>
      <c r="H3" s="3"/>
      <c r="I3" s="3"/>
      <c r="M3" s="10"/>
    </row>
    <row r="4" spans="1:17" ht="15.75">
      <c r="A4" s="2" t="s">
        <v>3</v>
      </c>
      <c r="I4" s="20"/>
      <c r="M4" s="10"/>
      <c r="O4" s="4" t="s">
        <v>4</v>
      </c>
      <c r="P4" s="21">
        <v>10</v>
      </c>
      <c r="Q4" s="9"/>
    </row>
    <row r="5" ht="3" customHeight="1">
      <c r="M5" s="10"/>
    </row>
    <row r="6" spans="1:17" ht="12.75" customHeight="1">
      <c r="A6" s="4" t="s">
        <v>43</v>
      </c>
      <c r="B6" s="4"/>
      <c r="C6" s="4"/>
      <c r="D6" s="4"/>
      <c r="E6" s="4"/>
      <c r="F6" s="7"/>
      <c r="G6" s="4"/>
      <c r="H6" s="4"/>
      <c r="I6" s="4"/>
      <c r="J6" s="4"/>
      <c r="K6" s="4"/>
      <c r="L6" s="22">
        <v>4</v>
      </c>
      <c r="M6" s="11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2"/>
      <c r="N7" s="4"/>
      <c r="O7" s="4"/>
      <c r="P7" s="4"/>
      <c r="Q7" s="4"/>
    </row>
    <row r="8" spans="1:17" ht="15" customHeight="1">
      <c r="A8" s="8" t="s">
        <v>6</v>
      </c>
      <c r="B8" s="8"/>
      <c r="C8" s="103" t="s">
        <v>71</v>
      </c>
      <c r="D8" s="103"/>
      <c r="E8" s="103"/>
      <c r="F8" s="103"/>
      <c r="G8" s="103"/>
      <c r="H8" s="103"/>
      <c r="I8" s="103"/>
      <c r="J8" s="103"/>
      <c r="K8" s="103"/>
      <c r="L8" s="103"/>
      <c r="M8" s="104"/>
      <c r="N8" s="23"/>
      <c r="O8" s="4" t="s">
        <v>7</v>
      </c>
      <c r="P8" s="102">
        <v>39376</v>
      </c>
      <c r="Q8" s="102"/>
    </row>
    <row r="9" spans="1:17" ht="3" customHeight="1">
      <c r="A9" s="6"/>
      <c r="B9" s="6"/>
      <c r="C9" s="33"/>
      <c r="D9" s="33"/>
      <c r="E9" s="33"/>
      <c r="F9" s="33"/>
      <c r="G9" s="33"/>
      <c r="H9" s="33"/>
      <c r="I9" s="33"/>
      <c r="J9" s="33"/>
      <c r="K9" s="33"/>
      <c r="L9" s="33"/>
      <c r="M9" s="34"/>
      <c r="N9" s="33"/>
      <c r="O9" s="33"/>
      <c r="P9" s="33"/>
      <c r="Q9" s="33"/>
    </row>
    <row r="10" spans="1:17" ht="16.5" customHeight="1">
      <c r="A10" s="8" t="s">
        <v>8</v>
      </c>
      <c r="B10" s="23"/>
      <c r="C10" s="85" t="s">
        <v>70</v>
      </c>
      <c r="D10" s="85"/>
      <c r="E10" s="85"/>
      <c r="F10" s="85"/>
      <c r="G10" s="85"/>
      <c r="H10" s="35"/>
      <c r="I10" s="23"/>
      <c r="J10" s="8" t="s">
        <v>9</v>
      </c>
      <c r="K10" s="23"/>
      <c r="L10" s="85" t="s">
        <v>10</v>
      </c>
      <c r="M10" s="85"/>
      <c r="N10" s="85"/>
      <c r="O10" s="85"/>
      <c r="P10" s="85"/>
      <c r="Q10" s="85"/>
    </row>
    <row r="11" spans="2:17" ht="3.75" customHeight="1">
      <c r="B11" s="24"/>
      <c r="C11" s="24"/>
      <c r="D11" s="24"/>
      <c r="E11" s="24"/>
      <c r="F11" s="24"/>
      <c r="G11" s="24"/>
      <c r="H11" s="36"/>
      <c r="I11" s="24"/>
      <c r="J11" s="4"/>
      <c r="K11" s="24"/>
      <c r="L11" s="24"/>
      <c r="M11" s="24"/>
      <c r="N11" s="24"/>
      <c r="O11" s="24"/>
      <c r="P11" s="24"/>
      <c r="Q11" s="24"/>
    </row>
    <row r="12" spans="1:17" ht="12.75" customHeight="1">
      <c r="A12" s="8" t="s">
        <v>11</v>
      </c>
      <c r="B12" s="24"/>
      <c r="C12" s="86" t="s">
        <v>72</v>
      </c>
      <c r="D12" s="86"/>
      <c r="E12" s="86"/>
      <c r="F12" s="86"/>
      <c r="G12" s="86"/>
      <c r="H12" s="36"/>
      <c r="I12" s="24"/>
      <c r="J12" s="8" t="s">
        <v>12</v>
      </c>
      <c r="K12" s="24"/>
      <c r="L12" s="86" t="s">
        <v>40</v>
      </c>
      <c r="M12" s="86"/>
      <c r="N12" s="86"/>
      <c r="O12" s="86"/>
      <c r="P12" s="86"/>
      <c r="Q12" s="86"/>
    </row>
    <row r="13" spans="1:17" ht="3.75" customHeight="1">
      <c r="A13" s="4"/>
      <c r="B13" s="24"/>
      <c r="C13" s="24"/>
      <c r="D13" s="24"/>
      <c r="E13" s="24"/>
      <c r="F13" s="24"/>
      <c r="G13" s="24"/>
      <c r="H13" s="14"/>
      <c r="I13" s="4"/>
      <c r="J13" s="24"/>
      <c r="K13" s="24"/>
      <c r="L13" s="24"/>
      <c r="M13" s="24"/>
      <c r="N13" s="24"/>
      <c r="O13" s="24"/>
      <c r="P13" s="24"/>
      <c r="Q13" s="24"/>
    </row>
    <row r="14" spans="1:17" ht="12.75" customHeight="1">
      <c r="A14" s="86" t="s">
        <v>73</v>
      </c>
      <c r="B14" s="86"/>
      <c r="C14" s="86"/>
      <c r="D14" s="86"/>
      <c r="E14" s="25" t="s">
        <v>13</v>
      </c>
      <c r="F14" s="86" t="s">
        <v>74</v>
      </c>
      <c r="G14" s="86"/>
      <c r="H14" s="35"/>
      <c r="I14" s="23"/>
      <c r="J14" s="86" t="s">
        <v>41</v>
      </c>
      <c r="K14" s="86"/>
      <c r="L14" s="86"/>
      <c r="M14" s="86"/>
      <c r="N14" s="23"/>
      <c r="O14" s="25" t="s">
        <v>13</v>
      </c>
      <c r="P14" s="86" t="s">
        <v>42</v>
      </c>
      <c r="Q14" s="86"/>
    </row>
    <row r="15" spans="1:17" ht="3.75" customHeight="1">
      <c r="A15" s="4"/>
      <c r="B15" s="4"/>
      <c r="C15" s="4"/>
      <c r="D15" s="4"/>
      <c r="E15" s="4"/>
      <c r="F15" s="4"/>
      <c r="G15" s="4"/>
      <c r="H15" s="1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5" t="s">
        <v>14</v>
      </c>
      <c r="B16" s="46" t="s">
        <v>15</v>
      </c>
      <c r="C16" s="47"/>
      <c r="D16" s="47"/>
      <c r="E16" s="16"/>
      <c r="F16" s="16" t="s">
        <v>16</v>
      </c>
      <c r="G16" s="46" t="s">
        <v>17</v>
      </c>
      <c r="H16" s="16"/>
      <c r="I16" s="46"/>
      <c r="J16" s="16" t="s">
        <v>17</v>
      </c>
      <c r="K16" s="16" t="s">
        <v>16</v>
      </c>
      <c r="L16" s="46" t="s">
        <v>18</v>
      </c>
      <c r="M16" s="47"/>
      <c r="N16" s="47"/>
      <c r="O16" s="47"/>
      <c r="P16" s="16"/>
      <c r="Q16" s="13" t="s">
        <v>19</v>
      </c>
    </row>
    <row r="17" spans="1:17" ht="16.5" customHeight="1">
      <c r="A17" s="60">
        <v>7</v>
      </c>
      <c r="B17" s="96" t="s">
        <v>102</v>
      </c>
      <c r="C17" s="97"/>
      <c r="D17" s="97"/>
      <c r="E17" s="98"/>
      <c r="F17" s="61">
        <v>10</v>
      </c>
      <c r="G17" s="62">
        <v>730</v>
      </c>
      <c r="H17" s="63"/>
      <c r="I17" s="62"/>
      <c r="J17" s="63">
        <v>791</v>
      </c>
      <c r="K17" s="64">
        <v>12</v>
      </c>
      <c r="L17" s="96" t="s">
        <v>101</v>
      </c>
      <c r="M17" s="97"/>
      <c r="N17" s="97"/>
      <c r="O17" s="97"/>
      <c r="P17" s="98"/>
      <c r="Q17" s="65">
        <v>5</v>
      </c>
    </row>
    <row r="18" spans="1:17" ht="16.5" customHeight="1">
      <c r="A18" s="66">
        <v>8</v>
      </c>
      <c r="B18" s="93" t="s">
        <v>103</v>
      </c>
      <c r="C18" s="94"/>
      <c r="D18" s="94"/>
      <c r="E18" s="95"/>
      <c r="F18" s="67">
        <v>6</v>
      </c>
      <c r="G18" s="68">
        <v>697</v>
      </c>
      <c r="H18" s="69"/>
      <c r="I18" s="68"/>
      <c r="J18" s="69">
        <v>660</v>
      </c>
      <c r="K18" s="70">
        <v>1</v>
      </c>
      <c r="L18" s="93" t="s">
        <v>21</v>
      </c>
      <c r="M18" s="94"/>
      <c r="N18" s="94"/>
      <c r="O18" s="94"/>
      <c r="P18" s="95"/>
      <c r="Q18" s="71">
        <v>8</v>
      </c>
    </row>
    <row r="19" spans="1:17" ht="16.5" customHeight="1">
      <c r="A19" s="66">
        <v>9</v>
      </c>
      <c r="B19" s="93" t="s">
        <v>104</v>
      </c>
      <c r="C19" s="94"/>
      <c r="D19" s="94"/>
      <c r="E19" s="95"/>
      <c r="F19" s="67">
        <v>11</v>
      </c>
      <c r="G19" s="68">
        <v>769</v>
      </c>
      <c r="H19" s="69"/>
      <c r="I19" s="68"/>
      <c r="J19" s="69">
        <v>692</v>
      </c>
      <c r="K19" s="70">
        <v>5</v>
      </c>
      <c r="L19" s="93" t="s">
        <v>23</v>
      </c>
      <c r="M19" s="94"/>
      <c r="N19" s="94"/>
      <c r="O19" s="94"/>
      <c r="P19" s="95"/>
      <c r="Q19" s="71">
        <v>9</v>
      </c>
    </row>
    <row r="20" spans="1:17" ht="16.5" customHeight="1">
      <c r="A20" s="66">
        <v>10</v>
      </c>
      <c r="B20" s="93" t="s">
        <v>105</v>
      </c>
      <c r="C20" s="94"/>
      <c r="D20" s="94"/>
      <c r="E20" s="95"/>
      <c r="F20" s="67">
        <v>3</v>
      </c>
      <c r="G20" s="68">
        <v>688</v>
      </c>
      <c r="H20" s="69"/>
      <c r="I20" s="68"/>
      <c r="J20" s="69">
        <v>676</v>
      </c>
      <c r="K20" s="70">
        <v>2</v>
      </c>
      <c r="L20" s="93" t="s">
        <v>20</v>
      </c>
      <c r="M20" s="94"/>
      <c r="N20" s="94"/>
      <c r="O20" s="94"/>
      <c r="P20" s="95"/>
      <c r="Q20" s="71">
        <v>10</v>
      </c>
    </row>
    <row r="21" spans="1:17" ht="16.5" customHeight="1">
      <c r="A21" s="66">
        <v>11</v>
      </c>
      <c r="B21" s="93" t="s">
        <v>106</v>
      </c>
      <c r="C21" s="94"/>
      <c r="D21" s="94"/>
      <c r="E21" s="95"/>
      <c r="F21" s="67">
        <v>7</v>
      </c>
      <c r="G21" s="68">
        <v>698</v>
      </c>
      <c r="H21" s="69"/>
      <c r="I21" s="68"/>
      <c r="J21" s="69">
        <v>692</v>
      </c>
      <c r="K21" s="70">
        <v>4</v>
      </c>
      <c r="L21" s="93" t="s">
        <v>51</v>
      </c>
      <c r="M21" s="94"/>
      <c r="N21" s="94"/>
      <c r="O21" s="94"/>
      <c r="P21" s="95"/>
      <c r="Q21" s="71">
        <v>11</v>
      </c>
    </row>
    <row r="22" spans="1:17" ht="16.5" customHeight="1">
      <c r="A22" s="72">
        <v>12</v>
      </c>
      <c r="B22" s="99" t="s">
        <v>107</v>
      </c>
      <c r="C22" s="100"/>
      <c r="D22" s="100"/>
      <c r="E22" s="101"/>
      <c r="F22" s="73">
        <v>8</v>
      </c>
      <c r="G22" s="74">
        <v>700</v>
      </c>
      <c r="H22" s="75"/>
      <c r="I22" s="74"/>
      <c r="J22" s="75">
        <v>728</v>
      </c>
      <c r="K22" s="76">
        <v>9</v>
      </c>
      <c r="L22" s="99" t="s">
        <v>22</v>
      </c>
      <c r="M22" s="100"/>
      <c r="N22" s="100"/>
      <c r="O22" s="100"/>
      <c r="P22" s="101"/>
      <c r="Q22" s="77">
        <v>12</v>
      </c>
    </row>
    <row r="23" spans="1:17" ht="16.5">
      <c r="A23" s="17"/>
      <c r="B23" s="17"/>
      <c r="C23" s="17"/>
      <c r="D23" s="17"/>
      <c r="E23" s="18"/>
      <c r="F23" s="18" t="s">
        <v>24</v>
      </c>
      <c r="G23" s="50">
        <f>SUM(G17:H22)</f>
        <v>4282</v>
      </c>
      <c r="H23" s="51"/>
      <c r="I23" s="50">
        <f>SUM(I17:J22)</f>
        <v>4239</v>
      </c>
      <c r="J23" s="51">
        <f>SUM(I17:J22)</f>
        <v>4239</v>
      </c>
      <c r="K23" s="19" t="s">
        <v>25</v>
      </c>
      <c r="L23" s="19"/>
      <c r="M23" s="17"/>
      <c r="N23" s="17"/>
      <c r="O23" s="17"/>
      <c r="P23" s="17"/>
      <c r="Q23" s="17"/>
    </row>
    <row r="24" spans="7:10" ht="3" customHeight="1">
      <c r="G24" s="30"/>
      <c r="H24" s="27"/>
      <c r="I24" s="27"/>
      <c r="J24" s="30"/>
    </row>
    <row r="25" spans="1:17" ht="16.5" customHeight="1">
      <c r="A25" s="30">
        <f>G23-I23</f>
        <v>43</v>
      </c>
      <c r="B25" s="32">
        <f>IF(G23=0,0,AVERAGE(G17:H22))</f>
        <v>713.6666666666666</v>
      </c>
      <c r="F25" s="5" t="s">
        <v>26</v>
      </c>
      <c r="G25" s="37">
        <f>SUM(F17:F22)</f>
        <v>45</v>
      </c>
      <c r="H25" s="38"/>
      <c r="I25" s="38"/>
      <c r="J25" s="37">
        <f>SUM(K17:K22)</f>
        <v>33</v>
      </c>
      <c r="K25" s="4" t="s">
        <v>27</v>
      </c>
      <c r="L25" s="4"/>
      <c r="P25" s="31">
        <f>IF(I23=0,0,AVERAGE(I17:J22))</f>
        <v>706.5</v>
      </c>
      <c r="Q25" s="30">
        <f>I23-G23</f>
        <v>-43</v>
      </c>
    </row>
    <row r="26" spans="7:10" ht="3" customHeight="1">
      <c r="G26" s="39"/>
      <c r="H26" s="38"/>
      <c r="I26" s="38"/>
      <c r="J26" s="39"/>
    </row>
    <row r="27" spans="1:17" ht="16.5" customHeight="1">
      <c r="A27" s="28" t="s">
        <v>28</v>
      </c>
      <c r="B27" s="29" t="s">
        <v>29</v>
      </c>
      <c r="F27" s="5" t="s">
        <v>30</v>
      </c>
      <c r="G27" s="37">
        <v>2</v>
      </c>
      <c r="H27" s="38"/>
      <c r="I27" s="38"/>
      <c r="J27" s="37">
        <v>1</v>
      </c>
      <c r="K27" s="4" t="s">
        <v>31</v>
      </c>
      <c r="L27" s="4"/>
      <c r="P27" s="28" t="s">
        <v>28</v>
      </c>
      <c r="Q27" s="29" t="s">
        <v>29</v>
      </c>
    </row>
    <row r="28" spans="1:17" ht="18" customHeight="1">
      <c r="A28" s="4" t="s">
        <v>32</v>
      </c>
      <c r="B28" s="4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1:17" ht="3" customHeight="1">
      <c r="A29" s="4"/>
      <c r="B29" s="4"/>
      <c r="C29" s="24"/>
      <c r="D29" s="24"/>
      <c r="E29" s="24"/>
      <c r="F29" s="24"/>
      <c r="G29" s="24"/>
      <c r="H29" s="24"/>
      <c r="I29" s="24"/>
      <c r="J29" s="24"/>
      <c r="K29" s="26"/>
      <c r="L29" s="26"/>
      <c r="M29" s="26"/>
      <c r="N29" s="26"/>
      <c r="O29" s="26"/>
      <c r="P29" s="26"/>
      <c r="Q29" s="26"/>
    </row>
    <row r="30" spans="1:17" ht="16.5" customHeight="1">
      <c r="A30" s="4" t="s">
        <v>33</v>
      </c>
      <c r="B30" s="4"/>
      <c r="C30" s="4"/>
      <c r="D30" s="81" t="s">
        <v>108</v>
      </c>
      <c r="E30" s="81"/>
      <c r="F30" s="81"/>
      <c r="G30" s="81"/>
      <c r="H30" s="24"/>
      <c r="I30" s="24"/>
      <c r="J30" s="4" t="s">
        <v>33</v>
      </c>
      <c r="M30" s="81" t="s">
        <v>53</v>
      </c>
      <c r="N30" s="81"/>
      <c r="O30" s="81"/>
      <c r="P30" s="81"/>
      <c r="Q30" s="81"/>
    </row>
  </sheetData>
  <mergeCells count="25">
    <mergeCell ref="L19:P19"/>
    <mergeCell ref="L17:P17"/>
    <mergeCell ref="L18:P18"/>
    <mergeCell ref="L20:P20"/>
    <mergeCell ref="B17:E17"/>
    <mergeCell ref="B18:E18"/>
    <mergeCell ref="B19:E19"/>
    <mergeCell ref="B20:E20"/>
    <mergeCell ref="D30:G30"/>
    <mergeCell ref="M30:Q30"/>
    <mergeCell ref="L21:P21"/>
    <mergeCell ref="L22:P22"/>
    <mergeCell ref="B21:E21"/>
    <mergeCell ref="B22:E22"/>
    <mergeCell ref="C28:Q28"/>
    <mergeCell ref="P8:Q8"/>
    <mergeCell ref="C8:M8"/>
    <mergeCell ref="F14:G14"/>
    <mergeCell ref="P14:Q14"/>
    <mergeCell ref="C10:G10"/>
    <mergeCell ref="L10:Q10"/>
    <mergeCell ref="A14:D14"/>
    <mergeCell ref="L12:Q12"/>
    <mergeCell ref="C12:G12"/>
    <mergeCell ref="J14:M14"/>
  </mergeCells>
  <printOptions/>
  <pageMargins left="0.75" right="0.28" top="0.33" bottom="1" header="0.18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0"/>
  <sheetViews>
    <sheetView zoomScale="80" zoomScaleNormal="8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0"/>
    </row>
    <row r="2" spans="1:13" ht="19.5" customHeight="1">
      <c r="A2" s="1" t="s">
        <v>1</v>
      </c>
      <c r="M2" s="10"/>
    </row>
    <row r="3" spans="7:13" ht="18">
      <c r="G3" s="3" t="s">
        <v>2</v>
      </c>
      <c r="H3" s="3"/>
      <c r="I3" s="3"/>
      <c r="M3" s="10"/>
    </row>
    <row r="4" spans="1:17" ht="15.75">
      <c r="A4" s="2" t="s">
        <v>3</v>
      </c>
      <c r="I4" s="20"/>
      <c r="M4" s="10"/>
      <c r="O4" s="4" t="s">
        <v>4</v>
      </c>
      <c r="P4" s="21">
        <v>14</v>
      </c>
      <c r="Q4" s="9"/>
    </row>
    <row r="5" ht="3" customHeight="1">
      <c r="M5" s="10"/>
    </row>
    <row r="6" spans="1:17" ht="12.75" customHeight="1">
      <c r="A6" s="4" t="s">
        <v>43</v>
      </c>
      <c r="B6" s="4"/>
      <c r="C6" s="4"/>
      <c r="D6" s="4"/>
      <c r="E6" s="4"/>
      <c r="F6" s="7"/>
      <c r="G6" s="4"/>
      <c r="H6" s="4"/>
      <c r="I6" s="4"/>
      <c r="J6" s="4"/>
      <c r="K6" s="4"/>
      <c r="L6" s="22">
        <v>5</v>
      </c>
      <c r="M6" s="11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2"/>
      <c r="N7" s="4"/>
      <c r="O7" s="4"/>
      <c r="P7" s="4"/>
      <c r="Q7" s="4"/>
    </row>
    <row r="8" spans="1:17" ht="15" customHeight="1">
      <c r="A8" s="8" t="s">
        <v>6</v>
      </c>
      <c r="B8" s="8"/>
      <c r="C8" s="88" t="s">
        <v>55</v>
      </c>
      <c r="D8" s="88"/>
      <c r="E8" s="88"/>
      <c r="F8" s="88"/>
      <c r="G8" s="88"/>
      <c r="H8" s="88"/>
      <c r="I8" s="88"/>
      <c r="J8" s="88"/>
      <c r="K8" s="88"/>
      <c r="L8" s="88"/>
      <c r="M8" s="89"/>
      <c r="N8" s="23"/>
      <c r="O8" s="4" t="s">
        <v>7</v>
      </c>
      <c r="P8" s="105">
        <v>39383</v>
      </c>
      <c r="Q8" s="91"/>
    </row>
    <row r="9" spans="1:17" ht="3" customHeight="1">
      <c r="A9" s="6"/>
      <c r="B9" s="6"/>
      <c r="C9" s="33"/>
      <c r="D9" s="33"/>
      <c r="E9" s="33"/>
      <c r="F9" s="33"/>
      <c r="G9" s="33"/>
      <c r="H9" s="33"/>
      <c r="I9" s="33"/>
      <c r="J9" s="33"/>
      <c r="K9" s="33"/>
      <c r="L9" s="33"/>
      <c r="M9" s="34"/>
      <c r="N9" s="33"/>
      <c r="O9" s="33"/>
      <c r="P9" s="33"/>
      <c r="Q9" s="33"/>
    </row>
    <row r="10" spans="1:17" ht="16.5" customHeight="1">
      <c r="A10" s="8" t="s">
        <v>8</v>
      </c>
      <c r="B10" s="23"/>
      <c r="C10" s="85" t="s">
        <v>10</v>
      </c>
      <c r="D10" s="85"/>
      <c r="E10" s="85"/>
      <c r="F10" s="85"/>
      <c r="G10" s="85"/>
      <c r="H10" s="35"/>
      <c r="I10" s="23"/>
      <c r="J10" s="8" t="s">
        <v>9</v>
      </c>
      <c r="K10" s="23"/>
      <c r="L10" s="85" t="s">
        <v>75</v>
      </c>
      <c r="M10" s="85"/>
      <c r="N10" s="85"/>
      <c r="O10" s="85"/>
      <c r="P10" s="85"/>
      <c r="Q10" s="85"/>
    </row>
    <row r="11" spans="2:17" ht="3.75" customHeight="1">
      <c r="B11" s="24"/>
      <c r="C11" s="24"/>
      <c r="D11" s="24"/>
      <c r="E11" s="24"/>
      <c r="F11" s="24"/>
      <c r="G11" s="24"/>
      <c r="H11" s="36"/>
      <c r="I11" s="24"/>
      <c r="J11" s="4"/>
      <c r="K11" s="24"/>
      <c r="L11" s="24"/>
      <c r="M11" s="24"/>
      <c r="N11" s="24"/>
      <c r="O11" s="24"/>
      <c r="P11" s="24"/>
      <c r="Q11" s="24"/>
    </row>
    <row r="12" spans="1:17" ht="12.75" customHeight="1">
      <c r="A12" s="8" t="s">
        <v>11</v>
      </c>
      <c r="B12" s="24"/>
      <c r="C12" s="92" t="s">
        <v>56</v>
      </c>
      <c r="D12" s="92"/>
      <c r="E12" s="92"/>
      <c r="F12" s="92"/>
      <c r="G12" s="92"/>
      <c r="H12" s="36"/>
      <c r="I12" s="24"/>
      <c r="J12" s="8" t="s">
        <v>12</v>
      </c>
      <c r="K12" s="24"/>
      <c r="L12" s="86" t="s">
        <v>76</v>
      </c>
      <c r="M12" s="86"/>
      <c r="N12" s="86"/>
      <c r="O12" s="86"/>
      <c r="P12" s="86"/>
      <c r="Q12" s="86"/>
    </row>
    <row r="13" spans="1:17" ht="3.75" customHeight="1">
      <c r="A13" s="4"/>
      <c r="B13" s="24"/>
      <c r="C13" s="24"/>
      <c r="D13" s="24"/>
      <c r="E13" s="24"/>
      <c r="F13" s="24"/>
      <c r="G13" s="24"/>
      <c r="H13" s="14"/>
      <c r="I13" s="4"/>
      <c r="J13" s="24"/>
      <c r="K13" s="24"/>
      <c r="L13" s="24"/>
      <c r="M13" s="24"/>
      <c r="N13" s="24"/>
      <c r="O13" s="24"/>
      <c r="P13" s="24"/>
      <c r="Q13" s="24"/>
    </row>
    <row r="14" spans="1:17" ht="12.75" customHeight="1">
      <c r="A14" s="86" t="s">
        <v>57</v>
      </c>
      <c r="B14" s="86"/>
      <c r="C14" s="86"/>
      <c r="D14" s="86"/>
      <c r="E14" s="25" t="s">
        <v>13</v>
      </c>
      <c r="F14" s="90" t="s">
        <v>58</v>
      </c>
      <c r="G14" s="90"/>
      <c r="H14" s="35"/>
      <c r="I14" s="23"/>
      <c r="J14" s="86" t="s">
        <v>77</v>
      </c>
      <c r="K14" s="86"/>
      <c r="L14" s="86"/>
      <c r="M14" s="86"/>
      <c r="N14" s="23"/>
      <c r="O14" s="25" t="s">
        <v>13</v>
      </c>
      <c r="P14" s="90" t="s">
        <v>78</v>
      </c>
      <c r="Q14" s="90"/>
    </row>
    <row r="15" spans="1:17" ht="3.75" customHeight="1">
      <c r="A15" s="4"/>
      <c r="B15" s="4"/>
      <c r="C15" s="4"/>
      <c r="D15" s="4"/>
      <c r="E15" s="4"/>
      <c r="F15" s="4"/>
      <c r="G15" s="4"/>
      <c r="H15" s="1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5" t="s">
        <v>14</v>
      </c>
      <c r="B16" s="46" t="s">
        <v>15</v>
      </c>
      <c r="C16" s="47"/>
      <c r="D16" s="47"/>
      <c r="E16" s="16"/>
      <c r="F16" s="16" t="s">
        <v>16</v>
      </c>
      <c r="G16" s="46" t="s">
        <v>17</v>
      </c>
      <c r="H16" s="16"/>
      <c r="I16" s="46"/>
      <c r="J16" s="16" t="s">
        <v>17</v>
      </c>
      <c r="K16" s="16" t="s">
        <v>16</v>
      </c>
      <c r="L16" s="46" t="s">
        <v>18</v>
      </c>
      <c r="M16" s="47"/>
      <c r="N16" s="47"/>
      <c r="O16" s="47"/>
      <c r="P16" s="16"/>
      <c r="Q16" s="13" t="s">
        <v>19</v>
      </c>
    </row>
    <row r="17" spans="1:17" ht="16.5" customHeight="1">
      <c r="A17" s="54">
        <v>16</v>
      </c>
      <c r="B17" s="82" t="s">
        <v>109</v>
      </c>
      <c r="C17" s="83"/>
      <c r="D17" s="83"/>
      <c r="E17" s="84"/>
      <c r="F17" s="40">
        <v>2</v>
      </c>
      <c r="G17" s="43">
        <v>678</v>
      </c>
      <c r="H17" s="44"/>
      <c r="I17" s="43"/>
      <c r="J17" s="44">
        <v>739</v>
      </c>
      <c r="K17" s="41">
        <v>10</v>
      </c>
      <c r="L17" s="82" t="s">
        <v>110</v>
      </c>
      <c r="M17" s="83"/>
      <c r="N17" s="83"/>
      <c r="O17" s="83"/>
      <c r="P17" s="84"/>
      <c r="Q17" s="55">
        <v>7</v>
      </c>
    </row>
    <row r="18" spans="1:17" ht="16.5" customHeight="1">
      <c r="A18" s="54">
        <v>8</v>
      </c>
      <c r="B18" s="82" t="s">
        <v>21</v>
      </c>
      <c r="C18" s="83"/>
      <c r="D18" s="83"/>
      <c r="E18" s="84"/>
      <c r="F18" s="40">
        <v>7</v>
      </c>
      <c r="G18" s="43">
        <v>714</v>
      </c>
      <c r="H18" s="44"/>
      <c r="I18" s="43"/>
      <c r="J18" s="44">
        <v>734</v>
      </c>
      <c r="K18" s="41">
        <v>9</v>
      </c>
      <c r="L18" s="82" t="s">
        <v>112</v>
      </c>
      <c r="M18" s="83"/>
      <c r="N18" s="83"/>
      <c r="O18" s="83"/>
      <c r="P18" s="84"/>
      <c r="Q18" s="53">
        <v>8</v>
      </c>
    </row>
    <row r="19" spans="1:17" ht="16.5" customHeight="1">
      <c r="A19" s="54">
        <v>9</v>
      </c>
      <c r="B19" s="82" t="s">
        <v>23</v>
      </c>
      <c r="C19" s="83"/>
      <c r="D19" s="83"/>
      <c r="E19" s="84"/>
      <c r="F19" s="40">
        <v>1</v>
      </c>
      <c r="G19" s="43">
        <v>677</v>
      </c>
      <c r="H19" s="44"/>
      <c r="I19" s="43"/>
      <c r="J19" s="44">
        <v>765</v>
      </c>
      <c r="K19" s="41">
        <v>12</v>
      </c>
      <c r="L19" s="82" t="s">
        <v>111</v>
      </c>
      <c r="M19" s="83"/>
      <c r="N19" s="83"/>
      <c r="O19" s="83"/>
      <c r="P19" s="84"/>
      <c r="Q19" s="53">
        <v>9</v>
      </c>
    </row>
    <row r="20" spans="1:17" ht="16.5" customHeight="1">
      <c r="A20" s="54">
        <v>10</v>
      </c>
      <c r="B20" s="82" t="s">
        <v>20</v>
      </c>
      <c r="C20" s="83"/>
      <c r="D20" s="83"/>
      <c r="E20" s="84"/>
      <c r="F20" s="40">
        <v>4</v>
      </c>
      <c r="G20" s="43">
        <v>695</v>
      </c>
      <c r="H20" s="44"/>
      <c r="I20" s="43"/>
      <c r="J20" s="44">
        <v>684</v>
      </c>
      <c r="K20" s="41">
        <v>3</v>
      </c>
      <c r="L20" s="82" t="s">
        <v>113</v>
      </c>
      <c r="M20" s="83"/>
      <c r="N20" s="83"/>
      <c r="O20" s="83"/>
      <c r="P20" s="84"/>
      <c r="Q20" s="53">
        <v>10</v>
      </c>
    </row>
    <row r="21" spans="1:17" ht="16.5" customHeight="1">
      <c r="A21" s="54">
        <v>11</v>
      </c>
      <c r="B21" s="82" t="s">
        <v>51</v>
      </c>
      <c r="C21" s="83"/>
      <c r="D21" s="83"/>
      <c r="E21" s="84"/>
      <c r="F21" s="40">
        <v>8</v>
      </c>
      <c r="G21" s="43">
        <v>731</v>
      </c>
      <c r="H21" s="44"/>
      <c r="I21" s="43"/>
      <c r="J21" s="44">
        <v>711</v>
      </c>
      <c r="K21" s="41">
        <v>6</v>
      </c>
      <c r="L21" s="82" t="s">
        <v>114</v>
      </c>
      <c r="M21" s="83"/>
      <c r="N21" s="83"/>
      <c r="O21" s="83"/>
      <c r="P21" s="84"/>
      <c r="Q21" s="53">
        <v>6</v>
      </c>
    </row>
    <row r="22" spans="1:17" ht="16.5" customHeight="1">
      <c r="A22" s="54">
        <v>12</v>
      </c>
      <c r="B22" s="82" t="s">
        <v>22</v>
      </c>
      <c r="C22" s="83"/>
      <c r="D22" s="83"/>
      <c r="E22" s="84"/>
      <c r="F22" s="40">
        <v>11</v>
      </c>
      <c r="G22" s="43">
        <v>742</v>
      </c>
      <c r="H22" s="44"/>
      <c r="I22" s="43"/>
      <c r="J22" s="44">
        <v>706</v>
      </c>
      <c r="K22" s="41">
        <v>5</v>
      </c>
      <c r="L22" s="82" t="s">
        <v>115</v>
      </c>
      <c r="M22" s="83"/>
      <c r="N22" s="83"/>
      <c r="O22" s="83"/>
      <c r="P22" s="84"/>
      <c r="Q22" s="53">
        <v>12</v>
      </c>
    </row>
    <row r="23" spans="1:17" ht="16.5">
      <c r="A23" s="17"/>
      <c r="B23" s="17"/>
      <c r="C23" s="17"/>
      <c r="D23" s="17"/>
      <c r="E23" s="18"/>
      <c r="F23" s="18" t="s">
        <v>24</v>
      </c>
      <c r="G23" s="50">
        <f>SUM(G17:H22)</f>
        <v>4237</v>
      </c>
      <c r="H23" s="51"/>
      <c r="I23" s="50">
        <f>SUM(I17:J22)</f>
        <v>4339</v>
      </c>
      <c r="J23" s="51">
        <f>SUM(I17:J22)</f>
        <v>4339</v>
      </c>
      <c r="K23" s="19" t="s">
        <v>25</v>
      </c>
      <c r="L23" s="19"/>
      <c r="M23" s="17"/>
      <c r="N23" s="17"/>
      <c r="O23" s="17"/>
      <c r="P23" s="17"/>
      <c r="Q23" s="17"/>
    </row>
    <row r="24" spans="7:10" ht="3" customHeight="1">
      <c r="G24" s="30"/>
      <c r="H24" s="27"/>
      <c r="I24" s="27"/>
      <c r="J24" s="30"/>
    </row>
    <row r="25" spans="1:17" ht="16.5" customHeight="1">
      <c r="A25" s="30">
        <f>G23-I23</f>
        <v>-102</v>
      </c>
      <c r="B25" s="32">
        <f>IF(G23=0,0,AVERAGE(G17:H22))</f>
        <v>706.1666666666666</v>
      </c>
      <c r="F25" s="5" t="s">
        <v>26</v>
      </c>
      <c r="G25" s="37">
        <f>SUM(F17:F22)</f>
        <v>33</v>
      </c>
      <c r="H25" s="38"/>
      <c r="I25" s="38"/>
      <c r="J25" s="37">
        <f>SUM(K17:K22)</f>
        <v>45</v>
      </c>
      <c r="K25" s="4" t="s">
        <v>27</v>
      </c>
      <c r="L25" s="4"/>
      <c r="P25" s="31">
        <f>IF(I23=0,0,AVERAGE(I17:J22))</f>
        <v>723.1666666666666</v>
      </c>
      <c r="Q25" s="30">
        <f>I23-G23</f>
        <v>102</v>
      </c>
    </row>
    <row r="26" spans="7:10" ht="3" customHeight="1">
      <c r="G26" s="39"/>
      <c r="H26" s="38"/>
      <c r="I26" s="38"/>
      <c r="J26" s="39"/>
    </row>
    <row r="27" spans="1:17" ht="16.5" customHeight="1">
      <c r="A27" s="28" t="s">
        <v>28</v>
      </c>
      <c r="B27" s="29" t="s">
        <v>29</v>
      </c>
      <c r="F27" s="5" t="s">
        <v>30</v>
      </c>
      <c r="G27" s="37">
        <v>0</v>
      </c>
      <c r="H27" s="38"/>
      <c r="I27" s="38"/>
      <c r="J27" s="37">
        <v>3</v>
      </c>
      <c r="K27" s="4" t="s">
        <v>31</v>
      </c>
      <c r="L27" s="4"/>
      <c r="P27" s="28" t="s">
        <v>28</v>
      </c>
      <c r="Q27" s="29" t="s">
        <v>29</v>
      </c>
    </row>
    <row r="28" spans="1:17" ht="18" customHeight="1">
      <c r="A28" s="4" t="s">
        <v>32</v>
      </c>
      <c r="B28" s="4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1:17" ht="3" customHeight="1">
      <c r="A29" s="4"/>
      <c r="B29" s="4"/>
      <c r="C29" s="24"/>
      <c r="D29" s="24"/>
      <c r="E29" s="24"/>
      <c r="F29" s="24"/>
      <c r="G29" s="24"/>
      <c r="H29" s="24"/>
      <c r="I29" s="24"/>
      <c r="J29" s="24"/>
      <c r="K29" s="26"/>
      <c r="L29" s="26"/>
      <c r="M29" s="26"/>
      <c r="N29" s="26"/>
      <c r="O29" s="26"/>
      <c r="P29" s="26"/>
      <c r="Q29" s="26"/>
    </row>
    <row r="30" spans="1:17" ht="16.5" customHeight="1">
      <c r="A30" s="4" t="s">
        <v>33</v>
      </c>
      <c r="B30" s="4"/>
      <c r="C30" s="4"/>
      <c r="D30" s="81" t="s">
        <v>53</v>
      </c>
      <c r="E30" s="81"/>
      <c r="F30" s="81"/>
      <c r="G30" s="81"/>
      <c r="H30" s="24"/>
      <c r="I30" s="24"/>
      <c r="J30" s="4" t="s">
        <v>33</v>
      </c>
      <c r="M30" s="81" t="s">
        <v>116</v>
      </c>
      <c r="N30" s="81"/>
      <c r="O30" s="81"/>
      <c r="P30" s="81"/>
      <c r="Q30" s="81"/>
    </row>
  </sheetData>
  <mergeCells count="25">
    <mergeCell ref="L19:P19"/>
    <mergeCell ref="L17:P17"/>
    <mergeCell ref="L18:P18"/>
    <mergeCell ref="L20:P20"/>
    <mergeCell ref="B17:E17"/>
    <mergeCell ref="B18:E18"/>
    <mergeCell ref="B19:E19"/>
    <mergeCell ref="B20:E20"/>
    <mergeCell ref="D30:G30"/>
    <mergeCell ref="M30:Q30"/>
    <mergeCell ref="L21:P21"/>
    <mergeCell ref="L22:P22"/>
    <mergeCell ref="B21:E21"/>
    <mergeCell ref="B22:E22"/>
    <mergeCell ref="C28:Q28"/>
    <mergeCell ref="C8:M8"/>
    <mergeCell ref="F14:G14"/>
    <mergeCell ref="P14:Q14"/>
    <mergeCell ref="P8:Q8"/>
    <mergeCell ref="C10:G10"/>
    <mergeCell ref="L10:Q10"/>
    <mergeCell ref="A14:D14"/>
    <mergeCell ref="L12:Q12"/>
    <mergeCell ref="C12:G12"/>
    <mergeCell ref="J14:M14"/>
  </mergeCells>
  <printOptions/>
  <pageMargins left="0.75" right="0.52" top="0.38" bottom="1" header="0.16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0"/>
    </row>
    <row r="2" spans="1:13" ht="19.5" customHeight="1">
      <c r="A2" s="1" t="s">
        <v>1</v>
      </c>
      <c r="M2" s="10"/>
    </row>
    <row r="3" spans="7:13" ht="18">
      <c r="G3" s="3" t="s">
        <v>2</v>
      </c>
      <c r="H3" s="3"/>
      <c r="I3" s="3"/>
      <c r="M3" s="10"/>
    </row>
    <row r="4" spans="1:17" ht="15.75">
      <c r="A4" s="2" t="s">
        <v>3</v>
      </c>
      <c r="I4" s="20"/>
      <c r="M4" s="10"/>
      <c r="O4" s="4" t="s">
        <v>4</v>
      </c>
      <c r="P4" s="21">
        <v>17</v>
      </c>
      <c r="Q4" s="9"/>
    </row>
    <row r="5" ht="3" customHeight="1">
      <c r="M5" s="10"/>
    </row>
    <row r="6" spans="1:17" ht="12.75" customHeight="1">
      <c r="A6" s="4" t="s">
        <v>43</v>
      </c>
      <c r="B6" s="4"/>
      <c r="C6" s="4"/>
      <c r="D6" s="4"/>
      <c r="E6" s="4"/>
      <c r="F6" s="7"/>
      <c r="G6" s="4"/>
      <c r="H6" s="4"/>
      <c r="I6" s="4"/>
      <c r="J6" s="4"/>
      <c r="K6" s="4"/>
      <c r="L6" s="22">
        <v>6</v>
      </c>
      <c r="M6" s="11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2"/>
      <c r="N7" s="4"/>
      <c r="O7" s="4"/>
      <c r="P7" s="4"/>
      <c r="Q7" s="4"/>
    </row>
    <row r="8" spans="1:17" ht="15" customHeight="1">
      <c r="A8" s="8" t="s">
        <v>6</v>
      </c>
      <c r="B8" s="8"/>
      <c r="C8" s="88" t="s">
        <v>55</v>
      </c>
      <c r="D8" s="88"/>
      <c r="E8" s="88"/>
      <c r="F8" s="88"/>
      <c r="G8" s="88"/>
      <c r="H8" s="88"/>
      <c r="I8" s="88"/>
      <c r="J8" s="88"/>
      <c r="K8" s="88"/>
      <c r="L8" s="88"/>
      <c r="M8" s="89"/>
      <c r="N8" s="23"/>
      <c r="O8" s="4" t="s">
        <v>7</v>
      </c>
      <c r="P8" s="102">
        <v>39390</v>
      </c>
      <c r="Q8" s="102"/>
    </row>
    <row r="9" spans="1:17" ht="3" customHeight="1">
      <c r="A9" s="6"/>
      <c r="B9" s="6"/>
      <c r="C9" s="33"/>
      <c r="D9" s="33"/>
      <c r="E9" s="33"/>
      <c r="F9" s="33"/>
      <c r="G9" s="33"/>
      <c r="H9" s="33"/>
      <c r="I9" s="33"/>
      <c r="J9" s="33"/>
      <c r="K9" s="33"/>
      <c r="L9" s="33"/>
      <c r="M9" s="34"/>
      <c r="N9" s="33"/>
      <c r="O9" s="33"/>
      <c r="P9" s="33"/>
      <c r="Q9" s="33"/>
    </row>
    <row r="10" spans="1:17" ht="16.5" customHeight="1">
      <c r="A10" s="8" t="s">
        <v>8</v>
      </c>
      <c r="B10" s="23"/>
      <c r="C10" s="85" t="s">
        <v>10</v>
      </c>
      <c r="D10" s="85"/>
      <c r="E10" s="85"/>
      <c r="F10" s="85"/>
      <c r="G10" s="85"/>
      <c r="H10" s="35"/>
      <c r="I10" s="23"/>
      <c r="J10" s="8" t="s">
        <v>9</v>
      </c>
      <c r="K10" s="23"/>
      <c r="L10" s="85" t="s">
        <v>36</v>
      </c>
      <c r="M10" s="85"/>
      <c r="N10" s="85"/>
      <c r="O10" s="85"/>
      <c r="P10" s="85"/>
      <c r="Q10" s="85"/>
    </row>
    <row r="11" spans="2:17" ht="3.75" customHeight="1">
      <c r="B11" s="24"/>
      <c r="C11" s="24"/>
      <c r="D11" s="24"/>
      <c r="E11" s="24"/>
      <c r="F11" s="24"/>
      <c r="G11" s="24"/>
      <c r="H11" s="36"/>
      <c r="I11" s="24"/>
      <c r="J11" s="4"/>
      <c r="K11" s="24"/>
      <c r="L11" s="24"/>
      <c r="M11" s="24"/>
      <c r="N11" s="24"/>
      <c r="O11" s="24"/>
      <c r="P11" s="24"/>
      <c r="Q11" s="24"/>
    </row>
    <row r="12" spans="1:17" ht="12.75" customHeight="1">
      <c r="A12" s="8" t="s">
        <v>11</v>
      </c>
      <c r="B12" s="24"/>
      <c r="C12" s="92" t="s">
        <v>56</v>
      </c>
      <c r="D12" s="92"/>
      <c r="E12" s="92"/>
      <c r="F12" s="92"/>
      <c r="G12" s="92"/>
      <c r="H12" s="36"/>
      <c r="I12" s="24"/>
      <c r="J12" s="8" t="s">
        <v>12</v>
      </c>
      <c r="K12" s="24"/>
      <c r="L12" s="86" t="s">
        <v>37</v>
      </c>
      <c r="M12" s="86"/>
      <c r="N12" s="86"/>
      <c r="O12" s="86"/>
      <c r="P12" s="86"/>
      <c r="Q12" s="86"/>
    </row>
    <row r="13" spans="1:17" ht="3.75" customHeight="1">
      <c r="A13" s="4"/>
      <c r="B13" s="24"/>
      <c r="C13" s="24"/>
      <c r="D13" s="24"/>
      <c r="E13" s="24"/>
      <c r="F13" s="24"/>
      <c r="G13" s="24"/>
      <c r="H13" s="14"/>
      <c r="I13" s="4"/>
      <c r="J13" s="24"/>
      <c r="K13" s="24"/>
      <c r="L13" s="24"/>
      <c r="M13" s="24"/>
      <c r="N13" s="24"/>
      <c r="O13" s="24"/>
      <c r="P13" s="24"/>
      <c r="Q13" s="24"/>
    </row>
    <row r="14" spans="1:17" ht="12.75" customHeight="1">
      <c r="A14" s="86" t="s">
        <v>57</v>
      </c>
      <c r="B14" s="86"/>
      <c r="C14" s="86"/>
      <c r="D14" s="86"/>
      <c r="E14" s="25" t="s">
        <v>13</v>
      </c>
      <c r="F14" s="90" t="s">
        <v>58</v>
      </c>
      <c r="G14" s="90"/>
      <c r="H14" s="35"/>
      <c r="I14" s="23"/>
      <c r="J14" s="86" t="s">
        <v>38</v>
      </c>
      <c r="K14" s="86"/>
      <c r="L14" s="86"/>
      <c r="M14" s="86"/>
      <c r="N14" s="23"/>
      <c r="O14" s="25" t="s">
        <v>13</v>
      </c>
      <c r="P14" s="90" t="s">
        <v>39</v>
      </c>
      <c r="Q14" s="90"/>
    </row>
    <row r="15" spans="1:17" ht="3.75" customHeight="1">
      <c r="A15" s="4"/>
      <c r="B15" s="4"/>
      <c r="C15" s="4"/>
      <c r="D15" s="4"/>
      <c r="E15" s="4"/>
      <c r="F15" s="4"/>
      <c r="G15" s="4"/>
      <c r="H15" s="1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5" t="s">
        <v>14</v>
      </c>
      <c r="B16" s="46" t="s">
        <v>15</v>
      </c>
      <c r="C16" s="47"/>
      <c r="D16" s="47"/>
      <c r="E16" s="16"/>
      <c r="F16" s="16" t="s">
        <v>16</v>
      </c>
      <c r="G16" s="46" t="s">
        <v>17</v>
      </c>
      <c r="H16" s="16"/>
      <c r="I16" s="46"/>
      <c r="J16" s="16" t="s">
        <v>17</v>
      </c>
      <c r="K16" s="16" t="s">
        <v>16</v>
      </c>
      <c r="L16" s="46" t="s">
        <v>18</v>
      </c>
      <c r="M16" s="47"/>
      <c r="N16" s="47"/>
      <c r="O16" s="47"/>
      <c r="P16" s="16"/>
      <c r="Q16" s="13" t="s">
        <v>19</v>
      </c>
    </row>
    <row r="17" spans="1:17" ht="16.5" customHeight="1">
      <c r="A17" s="54">
        <v>7</v>
      </c>
      <c r="B17" s="78" t="s">
        <v>21</v>
      </c>
      <c r="C17" s="79"/>
      <c r="D17" s="79"/>
      <c r="E17" s="80"/>
      <c r="F17" s="40">
        <v>8</v>
      </c>
      <c r="G17" s="43">
        <v>719</v>
      </c>
      <c r="H17" s="44"/>
      <c r="I17" s="43"/>
      <c r="J17" s="44">
        <v>722</v>
      </c>
      <c r="K17" s="41">
        <v>10</v>
      </c>
      <c r="L17" s="82" t="s">
        <v>44</v>
      </c>
      <c r="M17" s="83"/>
      <c r="N17" s="83"/>
      <c r="O17" s="83"/>
      <c r="P17" s="84"/>
      <c r="Q17" s="55">
        <v>7</v>
      </c>
    </row>
    <row r="18" spans="1:17" ht="16.5" customHeight="1">
      <c r="A18" s="54">
        <v>8</v>
      </c>
      <c r="B18" s="78" t="s">
        <v>50</v>
      </c>
      <c r="C18" s="79"/>
      <c r="D18" s="79"/>
      <c r="E18" s="80"/>
      <c r="F18" s="40">
        <v>12</v>
      </c>
      <c r="G18" s="43">
        <v>751</v>
      </c>
      <c r="H18" s="44"/>
      <c r="I18" s="43"/>
      <c r="J18" s="44">
        <v>669</v>
      </c>
      <c r="K18" s="41">
        <v>4</v>
      </c>
      <c r="L18" s="82" t="s">
        <v>45</v>
      </c>
      <c r="M18" s="83"/>
      <c r="N18" s="83"/>
      <c r="O18" s="83"/>
      <c r="P18" s="84"/>
      <c r="Q18" s="53">
        <v>8</v>
      </c>
    </row>
    <row r="19" spans="1:17" ht="16.5" customHeight="1">
      <c r="A19" s="54">
        <v>9</v>
      </c>
      <c r="B19" s="78" t="s">
        <v>23</v>
      </c>
      <c r="C19" s="79"/>
      <c r="D19" s="79"/>
      <c r="E19" s="80"/>
      <c r="F19" s="40">
        <v>7</v>
      </c>
      <c r="G19" s="43">
        <v>709</v>
      </c>
      <c r="H19" s="44"/>
      <c r="I19" s="43"/>
      <c r="J19" s="44">
        <v>669</v>
      </c>
      <c r="K19" s="41">
        <v>3</v>
      </c>
      <c r="L19" s="82" t="s">
        <v>46</v>
      </c>
      <c r="M19" s="83"/>
      <c r="N19" s="83"/>
      <c r="O19" s="83"/>
      <c r="P19" s="84"/>
      <c r="Q19" s="53">
        <v>9</v>
      </c>
    </row>
    <row r="20" spans="1:17" ht="16.5" customHeight="1">
      <c r="A20" s="54">
        <v>10</v>
      </c>
      <c r="B20" s="78" t="s">
        <v>20</v>
      </c>
      <c r="C20" s="79"/>
      <c r="D20" s="79"/>
      <c r="E20" s="80"/>
      <c r="F20" s="40">
        <v>11</v>
      </c>
      <c r="G20" s="43">
        <v>729</v>
      </c>
      <c r="H20" s="44"/>
      <c r="I20" s="43"/>
      <c r="J20" s="44">
        <v>708</v>
      </c>
      <c r="K20" s="41">
        <v>6</v>
      </c>
      <c r="L20" s="82" t="s">
        <v>47</v>
      </c>
      <c r="M20" s="83"/>
      <c r="N20" s="83"/>
      <c r="O20" s="83"/>
      <c r="P20" s="84"/>
      <c r="Q20" s="53">
        <v>10</v>
      </c>
    </row>
    <row r="21" spans="1:17" ht="16.5" customHeight="1">
      <c r="A21" s="54">
        <v>11</v>
      </c>
      <c r="B21" s="78" t="s">
        <v>51</v>
      </c>
      <c r="C21" s="79"/>
      <c r="D21" s="79"/>
      <c r="E21" s="80"/>
      <c r="F21" s="40">
        <v>1</v>
      </c>
      <c r="G21" s="43">
        <v>658</v>
      </c>
      <c r="H21" s="44"/>
      <c r="I21" s="43"/>
      <c r="J21" s="44">
        <v>721</v>
      </c>
      <c r="K21" s="41">
        <v>9</v>
      </c>
      <c r="L21" s="82" t="s">
        <v>118</v>
      </c>
      <c r="M21" s="83"/>
      <c r="N21" s="83"/>
      <c r="O21" s="83"/>
      <c r="P21" s="84"/>
      <c r="Q21" s="53">
        <v>11</v>
      </c>
    </row>
    <row r="22" spans="1:17" ht="16.5" customHeight="1">
      <c r="A22" s="54">
        <v>14</v>
      </c>
      <c r="B22" s="82" t="s">
        <v>119</v>
      </c>
      <c r="C22" s="83"/>
      <c r="D22" s="83"/>
      <c r="E22" s="84"/>
      <c r="F22" s="40">
        <v>2</v>
      </c>
      <c r="G22" s="43">
        <v>666</v>
      </c>
      <c r="H22" s="44"/>
      <c r="I22" s="43"/>
      <c r="J22" s="44">
        <v>705</v>
      </c>
      <c r="K22" s="41">
        <v>5</v>
      </c>
      <c r="L22" s="82" t="s">
        <v>117</v>
      </c>
      <c r="M22" s="83"/>
      <c r="N22" s="83"/>
      <c r="O22" s="83"/>
      <c r="P22" s="84"/>
      <c r="Q22" s="53">
        <v>12</v>
      </c>
    </row>
    <row r="23" spans="1:17" ht="16.5">
      <c r="A23" s="17"/>
      <c r="B23" s="17"/>
      <c r="C23" s="17"/>
      <c r="D23" s="17"/>
      <c r="E23" s="18"/>
      <c r="F23" s="18" t="s">
        <v>24</v>
      </c>
      <c r="G23" s="50">
        <f>SUM(G17:H22)</f>
        <v>4232</v>
      </c>
      <c r="H23" s="51"/>
      <c r="I23" s="50">
        <f>SUM(I17:J22)</f>
        <v>4194</v>
      </c>
      <c r="J23" s="51">
        <f>SUM(I17:J22)</f>
        <v>4194</v>
      </c>
      <c r="K23" s="19" t="s">
        <v>25</v>
      </c>
      <c r="L23" s="19"/>
      <c r="M23" s="17"/>
      <c r="N23" s="17"/>
      <c r="O23" s="17"/>
      <c r="P23" s="17"/>
      <c r="Q23" s="17"/>
    </row>
    <row r="24" spans="7:10" ht="3" customHeight="1">
      <c r="G24" s="30"/>
      <c r="H24" s="27"/>
      <c r="I24" s="27"/>
      <c r="J24" s="30"/>
    </row>
    <row r="25" spans="1:17" ht="16.5" customHeight="1">
      <c r="A25" s="30">
        <f>G23-I23</f>
        <v>38</v>
      </c>
      <c r="B25" s="32">
        <f>IF(G23=0,0,AVERAGE(G17:H22))</f>
        <v>705.3333333333334</v>
      </c>
      <c r="F25" s="5" t="s">
        <v>26</v>
      </c>
      <c r="G25" s="37">
        <f>SUM(F17:F22)</f>
        <v>41</v>
      </c>
      <c r="H25" s="38"/>
      <c r="I25" s="38"/>
      <c r="J25" s="37">
        <f>SUM(K17:K22)</f>
        <v>37</v>
      </c>
      <c r="K25" s="4" t="s">
        <v>27</v>
      </c>
      <c r="L25" s="4"/>
      <c r="P25" s="31">
        <f>IF(I23=0,0,AVERAGE(I17:J22))</f>
        <v>699</v>
      </c>
      <c r="Q25" s="30">
        <f>I23-G23</f>
        <v>-38</v>
      </c>
    </row>
    <row r="26" spans="7:10" ht="3" customHeight="1">
      <c r="G26" s="39"/>
      <c r="H26" s="38"/>
      <c r="I26" s="38"/>
      <c r="J26" s="39"/>
    </row>
    <row r="27" spans="1:17" ht="16.5" customHeight="1">
      <c r="A27" s="28" t="s">
        <v>28</v>
      </c>
      <c r="B27" s="29" t="s">
        <v>29</v>
      </c>
      <c r="F27" s="5" t="s">
        <v>30</v>
      </c>
      <c r="G27" s="37">
        <v>2</v>
      </c>
      <c r="H27" s="38"/>
      <c r="I27" s="38"/>
      <c r="J27" s="37">
        <v>1</v>
      </c>
      <c r="K27" s="4" t="s">
        <v>31</v>
      </c>
      <c r="L27" s="4"/>
      <c r="P27" s="28" t="s">
        <v>28</v>
      </c>
      <c r="Q27" s="29" t="s">
        <v>29</v>
      </c>
    </row>
    <row r="28" spans="1:17" ht="18" customHeight="1">
      <c r="A28" s="4" t="s">
        <v>32</v>
      </c>
      <c r="B28" s="4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1:17" ht="3" customHeight="1">
      <c r="A29" s="4"/>
      <c r="B29" s="4"/>
      <c r="C29" s="24"/>
      <c r="D29" s="24"/>
      <c r="E29" s="24"/>
      <c r="F29" s="24"/>
      <c r="G29" s="24"/>
      <c r="H29" s="24"/>
      <c r="I29" s="24"/>
      <c r="J29" s="24"/>
      <c r="K29" s="26"/>
      <c r="L29" s="26"/>
      <c r="M29" s="26"/>
      <c r="N29" s="26"/>
      <c r="O29" s="26"/>
      <c r="P29" s="26"/>
      <c r="Q29" s="26"/>
    </row>
    <row r="30" spans="1:17" ht="16.5" customHeight="1">
      <c r="A30" s="4" t="s">
        <v>33</v>
      </c>
      <c r="B30" s="4"/>
      <c r="C30" s="4"/>
      <c r="D30" s="81" t="s">
        <v>53</v>
      </c>
      <c r="E30" s="81"/>
      <c r="F30" s="81"/>
      <c r="G30" s="81"/>
      <c r="H30" s="24"/>
      <c r="I30" s="24"/>
      <c r="J30" s="4" t="s">
        <v>33</v>
      </c>
      <c r="M30" s="81" t="s">
        <v>120</v>
      </c>
      <c r="N30" s="81"/>
      <c r="O30" s="81"/>
      <c r="P30" s="81"/>
      <c r="Q30" s="81"/>
    </row>
  </sheetData>
  <mergeCells count="20">
    <mergeCell ref="C8:M8"/>
    <mergeCell ref="F14:G14"/>
    <mergeCell ref="P14:Q14"/>
    <mergeCell ref="P8:Q8"/>
    <mergeCell ref="C10:G10"/>
    <mergeCell ref="L10:Q10"/>
    <mergeCell ref="A14:D14"/>
    <mergeCell ref="L12:Q12"/>
    <mergeCell ref="C12:G12"/>
    <mergeCell ref="J14:M14"/>
    <mergeCell ref="D30:G30"/>
    <mergeCell ref="M30:Q30"/>
    <mergeCell ref="L21:P21"/>
    <mergeCell ref="L22:P22"/>
    <mergeCell ref="B22:E22"/>
    <mergeCell ref="C28:Q28"/>
    <mergeCell ref="L19:P19"/>
    <mergeCell ref="L17:P17"/>
    <mergeCell ref="L18:P18"/>
    <mergeCell ref="L20:P20"/>
  </mergeCells>
  <printOptions/>
  <pageMargins left="0.75" right="0.45" top="0.34" bottom="1" header="0.2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0"/>
    </row>
    <row r="2" spans="1:13" ht="19.5" customHeight="1">
      <c r="A2" s="1" t="s">
        <v>1</v>
      </c>
      <c r="M2" s="10"/>
    </row>
    <row r="3" spans="7:13" ht="18">
      <c r="G3" s="3" t="s">
        <v>2</v>
      </c>
      <c r="H3" s="3"/>
      <c r="I3" s="3"/>
      <c r="M3" s="10"/>
    </row>
    <row r="4" spans="1:17" ht="15.75">
      <c r="A4" s="2" t="s">
        <v>3</v>
      </c>
      <c r="I4" s="20"/>
      <c r="M4" s="10"/>
      <c r="O4" s="4" t="s">
        <v>4</v>
      </c>
      <c r="P4" s="21">
        <v>19</v>
      </c>
      <c r="Q4" s="9"/>
    </row>
    <row r="5" ht="3" customHeight="1">
      <c r="M5" s="10"/>
    </row>
    <row r="6" spans="1:17" ht="12.75" customHeight="1">
      <c r="A6" s="4" t="s">
        <v>43</v>
      </c>
      <c r="B6" s="4"/>
      <c r="C6" s="4"/>
      <c r="D6" s="4"/>
      <c r="E6" s="4"/>
      <c r="F6" s="7"/>
      <c r="G6" s="4"/>
      <c r="H6" s="4"/>
      <c r="I6" s="4"/>
      <c r="J6" s="4"/>
      <c r="K6" s="4"/>
      <c r="L6" s="22">
        <v>7</v>
      </c>
      <c r="M6" s="11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2"/>
      <c r="N7" s="4"/>
      <c r="O7" s="4"/>
      <c r="P7" s="4"/>
      <c r="Q7" s="4"/>
    </row>
    <row r="8" spans="1:17" ht="15" customHeight="1">
      <c r="A8" s="8" t="s">
        <v>6</v>
      </c>
      <c r="B8" s="8"/>
      <c r="C8" s="103" t="s">
        <v>81</v>
      </c>
      <c r="D8" s="103"/>
      <c r="E8" s="103"/>
      <c r="F8" s="103"/>
      <c r="G8" s="103"/>
      <c r="H8" s="103"/>
      <c r="I8" s="103"/>
      <c r="J8" s="103"/>
      <c r="K8" s="103"/>
      <c r="L8" s="103"/>
      <c r="M8" s="104"/>
      <c r="N8" s="23"/>
      <c r="O8" s="4" t="s">
        <v>7</v>
      </c>
      <c r="P8" s="102">
        <v>39404</v>
      </c>
      <c r="Q8" s="102"/>
    </row>
    <row r="9" spans="1:17" ht="3" customHeight="1">
      <c r="A9" s="6"/>
      <c r="B9" s="6"/>
      <c r="C9" s="33"/>
      <c r="D9" s="33"/>
      <c r="E9" s="33"/>
      <c r="F9" s="33"/>
      <c r="G9" s="33"/>
      <c r="H9" s="33"/>
      <c r="I9" s="33"/>
      <c r="J9" s="33"/>
      <c r="K9" s="33"/>
      <c r="L9" s="33"/>
      <c r="M9" s="34"/>
      <c r="N9" s="33"/>
      <c r="O9" s="33"/>
      <c r="P9" s="33"/>
      <c r="Q9" s="33"/>
    </row>
    <row r="10" spans="1:17" ht="16.5" customHeight="1">
      <c r="A10" s="8" t="s">
        <v>8</v>
      </c>
      <c r="B10" s="23"/>
      <c r="C10" s="85" t="s">
        <v>60</v>
      </c>
      <c r="D10" s="85"/>
      <c r="E10" s="85"/>
      <c r="F10" s="85"/>
      <c r="G10" s="85"/>
      <c r="H10" s="35"/>
      <c r="I10" s="23"/>
      <c r="J10" s="8" t="s">
        <v>9</v>
      </c>
      <c r="K10" s="23"/>
      <c r="L10" s="85" t="s">
        <v>10</v>
      </c>
      <c r="M10" s="85"/>
      <c r="N10" s="85"/>
      <c r="O10" s="85"/>
      <c r="P10" s="85"/>
      <c r="Q10" s="85"/>
    </row>
    <row r="11" spans="2:17" ht="3.75" customHeight="1">
      <c r="B11" s="24"/>
      <c r="C11" s="24"/>
      <c r="D11" s="24"/>
      <c r="E11" s="24"/>
      <c r="F11" s="24"/>
      <c r="G11" s="24"/>
      <c r="H11" s="36"/>
      <c r="I11" s="24"/>
      <c r="J11" s="4"/>
      <c r="K11" s="24"/>
      <c r="L11" s="24"/>
      <c r="M11" s="24"/>
      <c r="N11" s="24"/>
      <c r="O11" s="24"/>
      <c r="P11" s="24"/>
      <c r="Q11" s="24"/>
    </row>
    <row r="12" spans="1:17" ht="12.75" customHeight="1">
      <c r="A12" s="8" t="s">
        <v>11</v>
      </c>
      <c r="B12" s="24"/>
      <c r="C12" s="86" t="s">
        <v>79</v>
      </c>
      <c r="D12" s="86"/>
      <c r="E12" s="86"/>
      <c r="F12" s="86"/>
      <c r="G12" s="86"/>
      <c r="H12" s="36"/>
      <c r="I12" s="24"/>
      <c r="J12" s="8" t="s">
        <v>12</v>
      </c>
      <c r="K12" s="24"/>
      <c r="L12" s="86" t="s">
        <v>40</v>
      </c>
      <c r="M12" s="86"/>
      <c r="N12" s="86"/>
      <c r="O12" s="86"/>
      <c r="P12" s="86"/>
      <c r="Q12" s="86"/>
    </row>
    <row r="13" spans="1:17" ht="3.75" customHeight="1">
      <c r="A13" s="4"/>
      <c r="B13" s="24"/>
      <c r="C13" s="24"/>
      <c r="D13" s="24"/>
      <c r="E13" s="24"/>
      <c r="F13" s="24"/>
      <c r="G13" s="24"/>
      <c r="H13" s="14"/>
      <c r="I13" s="4"/>
      <c r="J13" s="24"/>
      <c r="K13" s="24"/>
      <c r="L13" s="24"/>
      <c r="M13" s="24"/>
      <c r="N13" s="24"/>
      <c r="O13" s="24"/>
      <c r="P13" s="24"/>
      <c r="Q13" s="24"/>
    </row>
    <row r="14" spans="1:17" ht="12.75" customHeight="1">
      <c r="A14" s="86" t="s">
        <v>80</v>
      </c>
      <c r="B14" s="86"/>
      <c r="C14" s="86"/>
      <c r="D14" s="86"/>
      <c r="E14" s="25" t="s">
        <v>13</v>
      </c>
      <c r="F14" s="86" t="s">
        <v>63</v>
      </c>
      <c r="G14" s="86"/>
      <c r="H14" s="35"/>
      <c r="I14" s="23"/>
      <c r="J14" s="86" t="s">
        <v>41</v>
      </c>
      <c r="K14" s="86"/>
      <c r="L14" s="86"/>
      <c r="M14" s="86"/>
      <c r="N14" s="23"/>
      <c r="O14" s="25" t="s">
        <v>13</v>
      </c>
      <c r="P14" s="86" t="s">
        <v>42</v>
      </c>
      <c r="Q14" s="86"/>
    </row>
    <row r="15" spans="1:17" ht="3.75" customHeight="1">
      <c r="A15" s="4"/>
      <c r="B15" s="4"/>
      <c r="C15" s="4"/>
      <c r="D15" s="4"/>
      <c r="E15" s="4"/>
      <c r="F15" s="4"/>
      <c r="G15" s="4"/>
      <c r="H15" s="1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5" t="s">
        <v>14</v>
      </c>
      <c r="B16" s="46" t="s">
        <v>15</v>
      </c>
      <c r="C16" s="47"/>
      <c r="D16" s="47"/>
      <c r="E16" s="16"/>
      <c r="F16" s="16" t="s">
        <v>16</v>
      </c>
      <c r="G16" s="46" t="s">
        <v>17</v>
      </c>
      <c r="H16" s="16"/>
      <c r="I16" s="46"/>
      <c r="J16" s="16" t="s">
        <v>17</v>
      </c>
      <c r="K16" s="16" t="s">
        <v>16</v>
      </c>
      <c r="L16" s="46" t="s">
        <v>18</v>
      </c>
      <c r="M16" s="47"/>
      <c r="N16" s="47"/>
      <c r="O16" s="47"/>
      <c r="P16" s="16"/>
      <c r="Q16" s="13" t="s">
        <v>19</v>
      </c>
    </row>
    <row r="17" spans="1:17" ht="16.5" customHeight="1">
      <c r="A17" s="60">
        <v>13</v>
      </c>
      <c r="B17" s="96" t="s">
        <v>86</v>
      </c>
      <c r="C17" s="97"/>
      <c r="D17" s="97"/>
      <c r="E17" s="98"/>
      <c r="F17" s="61">
        <v>9</v>
      </c>
      <c r="G17" s="62">
        <v>708</v>
      </c>
      <c r="H17" s="63"/>
      <c r="I17" s="62"/>
      <c r="J17" s="63">
        <v>687</v>
      </c>
      <c r="K17" s="64">
        <v>5</v>
      </c>
      <c r="L17" s="93" t="s">
        <v>23</v>
      </c>
      <c r="M17" s="94"/>
      <c r="N17" s="94"/>
      <c r="O17" s="94"/>
      <c r="P17" s="95"/>
      <c r="Q17" s="71">
        <v>9</v>
      </c>
    </row>
    <row r="18" spans="1:17" ht="16.5" customHeight="1">
      <c r="A18" s="66">
        <v>14</v>
      </c>
      <c r="B18" s="93" t="s">
        <v>121</v>
      </c>
      <c r="C18" s="94"/>
      <c r="D18" s="94"/>
      <c r="E18" s="95"/>
      <c r="F18" s="67">
        <v>4</v>
      </c>
      <c r="G18" s="68">
        <v>681</v>
      </c>
      <c r="H18" s="69"/>
      <c r="I18" s="68"/>
      <c r="J18" s="69">
        <v>702</v>
      </c>
      <c r="K18" s="70">
        <v>8</v>
      </c>
      <c r="L18" s="93" t="s">
        <v>20</v>
      </c>
      <c r="M18" s="94"/>
      <c r="N18" s="94"/>
      <c r="O18" s="94"/>
      <c r="P18" s="95"/>
      <c r="Q18" s="71">
        <v>10</v>
      </c>
    </row>
    <row r="19" spans="1:17" ht="16.5" customHeight="1">
      <c r="A19" s="66">
        <v>15</v>
      </c>
      <c r="B19" s="93" t="s">
        <v>87</v>
      </c>
      <c r="C19" s="94"/>
      <c r="D19" s="94"/>
      <c r="E19" s="95"/>
      <c r="F19" s="67">
        <v>3</v>
      </c>
      <c r="G19" s="68">
        <v>659</v>
      </c>
      <c r="H19" s="69"/>
      <c r="I19" s="68"/>
      <c r="J19" s="69">
        <v>763</v>
      </c>
      <c r="K19" s="70">
        <v>11</v>
      </c>
      <c r="L19" s="93" t="s">
        <v>122</v>
      </c>
      <c r="M19" s="94"/>
      <c r="N19" s="94"/>
      <c r="O19" s="94"/>
      <c r="P19" s="95"/>
      <c r="Q19" s="71">
        <v>6</v>
      </c>
    </row>
    <row r="20" spans="1:17" ht="16.5" customHeight="1">
      <c r="A20" s="66">
        <v>16</v>
      </c>
      <c r="B20" s="93" t="s">
        <v>88</v>
      </c>
      <c r="C20" s="94"/>
      <c r="D20" s="94"/>
      <c r="E20" s="95"/>
      <c r="F20" s="67">
        <v>2</v>
      </c>
      <c r="G20" s="68">
        <v>644</v>
      </c>
      <c r="H20" s="69"/>
      <c r="I20" s="68"/>
      <c r="J20" s="69">
        <v>779</v>
      </c>
      <c r="K20" s="70">
        <v>12</v>
      </c>
      <c r="L20" s="93" t="s">
        <v>123</v>
      </c>
      <c r="M20" s="94"/>
      <c r="N20" s="94"/>
      <c r="O20" s="94"/>
      <c r="P20" s="95"/>
      <c r="Q20" s="71">
        <v>1</v>
      </c>
    </row>
    <row r="21" spans="1:17" ht="16.5" customHeight="1">
      <c r="A21" s="66">
        <v>17</v>
      </c>
      <c r="B21" s="93" t="s">
        <v>89</v>
      </c>
      <c r="C21" s="94"/>
      <c r="D21" s="94"/>
      <c r="E21" s="95"/>
      <c r="F21" s="67">
        <v>1</v>
      </c>
      <c r="G21" s="68">
        <v>213</v>
      </c>
      <c r="H21" s="69"/>
      <c r="I21" s="68"/>
      <c r="J21" s="69">
        <v>694</v>
      </c>
      <c r="K21" s="70">
        <v>6</v>
      </c>
      <c r="L21" s="93" t="s">
        <v>21</v>
      </c>
      <c r="M21" s="94"/>
      <c r="N21" s="94"/>
      <c r="O21" s="94"/>
      <c r="P21" s="95"/>
      <c r="Q21" s="71">
        <v>8</v>
      </c>
    </row>
    <row r="22" spans="1:17" ht="16.5" customHeight="1">
      <c r="A22" s="72">
        <v>18</v>
      </c>
      <c r="B22" s="99" t="s">
        <v>90</v>
      </c>
      <c r="C22" s="100"/>
      <c r="D22" s="100"/>
      <c r="E22" s="101"/>
      <c r="F22" s="73">
        <v>10</v>
      </c>
      <c r="G22" s="74">
        <v>739</v>
      </c>
      <c r="H22" s="75"/>
      <c r="I22" s="74"/>
      <c r="J22" s="75">
        <v>702</v>
      </c>
      <c r="K22" s="76">
        <v>7</v>
      </c>
      <c r="L22" s="99" t="s">
        <v>22</v>
      </c>
      <c r="M22" s="100"/>
      <c r="N22" s="100"/>
      <c r="O22" s="100"/>
      <c r="P22" s="101"/>
      <c r="Q22" s="77">
        <v>12</v>
      </c>
    </row>
    <row r="23" spans="1:17" ht="16.5">
      <c r="A23" s="17"/>
      <c r="B23" s="17"/>
      <c r="C23" s="17"/>
      <c r="D23" s="17"/>
      <c r="E23" s="18"/>
      <c r="F23" s="18" t="s">
        <v>24</v>
      </c>
      <c r="G23" s="50">
        <f>SUM(G17:H22)</f>
        <v>3644</v>
      </c>
      <c r="H23" s="51"/>
      <c r="I23" s="50">
        <f>SUM(I17:J22)</f>
        <v>4327</v>
      </c>
      <c r="J23" s="51">
        <f>SUM(I17:J22)</f>
        <v>4327</v>
      </c>
      <c r="K23" s="19" t="s">
        <v>25</v>
      </c>
      <c r="L23" s="19"/>
      <c r="M23" s="17"/>
      <c r="N23" s="17"/>
      <c r="O23" s="17"/>
      <c r="P23" s="17"/>
      <c r="Q23" s="17"/>
    </row>
    <row r="24" spans="7:10" ht="3" customHeight="1">
      <c r="G24" s="30"/>
      <c r="H24" s="27"/>
      <c r="I24" s="27"/>
      <c r="J24" s="30"/>
    </row>
    <row r="25" spans="1:17" ht="16.5" customHeight="1">
      <c r="A25" s="30">
        <f>G23-I23</f>
        <v>-683</v>
      </c>
      <c r="B25" s="32">
        <f>IF(G23=0,0,AVERAGE(G17:H22))</f>
        <v>607.3333333333334</v>
      </c>
      <c r="F25" s="5" t="s">
        <v>26</v>
      </c>
      <c r="G25" s="37">
        <f>SUM(F17:F22)</f>
        <v>29</v>
      </c>
      <c r="H25" s="38"/>
      <c r="I25" s="38"/>
      <c r="J25" s="37">
        <f>SUM(K17:K22)</f>
        <v>49</v>
      </c>
      <c r="K25" s="4" t="s">
        <v>27</v>
      </c>
      <c r="L25" s="4"/>
      <c r="P25" s="31">
        <f>IF(I23=0,0,AVERAGE(I17:J22))</f>
        <v>721.1666666666666</v>
      </c>
      <c r="Q25" s="30">
        <f>I23-G23</f>
        <v>683</v>
      </c>
    </row>
    <row r="26" spans="7:10" ht="3" customHeight="1">
      <c r="G26" s="39"/>
      <c r="H26" s="38"/>
      <c r="I26" s="38"/>
      <c r="J26" s="39"/>
    </row>
    <row r="27" spans="1:17" ht="16.5" customHeight="1">
      <c r="A27" s="28" t="s">
        <v>28</v>
      </c>
      <c r="B27" s="29" t="s">
        <v>29</v>
      </c>
      <c r="F27" s="5" t="s">
        <v>30</v>
      </c>
      <c r="G27" s="37">
        <v>0</v>
      </c>
      <c r="H27" s="38"/>
      <c r="I27" s="38"/>
      <c r="J27" s="37">
        <v>3</v>
      </c>
      <c r="K27" s="4" t="s">
        <v>31</v>
      </c>
      <c r="L27" s="4"/>
      <c r="P27" s="29" t="s">
        <v>29</v>
      </c>
      <c r="Q27" s="29" t="s">
        <v>28</v>
      </c>
    </row>
    <row r="28" spans="1:17" ht="18" customHeight="1">
      <c r="A28" s="4" t="s">
        <v>32</v>
      </c>
      <c r="B28" s="4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1:17" ht="3" customHeight="1">
      <c r="A29" s="4"/>
      <c r="B29" s="4"/>
      <c r="C29" s="24"/>
      <c r="D29" s="24"/>
      <c r="E29" s="24"/>
      <c r="F29" s="24"/>
      <c r="G29" s="24"/>
      <c r="H29" s="24"/>
      <c r="I29" s="24"/>
      <c r="J29" s="24"/>
      <c r="K29" s="26"/>
      <c r="L29" s="26"/>
      <c r="M29" s="26"/>
      <c r="N29" s="26"/>
      <c r="O29" s="26"/>
      <c r="P29" s="26"/>
      <c r="Q29" s="26"/>
    </row>
    <row r="30" spans="1:17" ht="16.5" customHeight="1">
      <c r="A30" s="4" t="s">
        <v>33</v>
      </c>
      <c r="B30" s="4"/>
      <c r="C30" s="4"/>
      <c r="D30" s="81" t="s">
        <v>124</v>
      </c>
      <c r="E30" s="81"/>
      <c r="F30" s="81"/>
      <c r="G30" s="81"/>
      <c r="H30" s="24"/>
      <c r="I30" s="24"/>
      <c r="J30" s="4" t="s">
        <v>33</v>
      </c>
      <c r="M30" s="81" t="s">
        <v>53</v>
      </c>
      <c r="N30" s="81"/>
      <c r="O30" s="81"/>
      <c r="P30" s="81"/>
      <c r="Q30" s="81"/>
    </row>
  </sheetData>
  <mergeCells count="25">
    <mergeCell ref="P8:Q8"/>
    <mergeCell ref="C8:M8"/>
    <mergeCell ref="F14:G14"/>
    <mergeCell ref="P14:Q14"/>
    <mergeCell ref="C10:G10"/>
    <mergeCell ref="L10:Q10"/>
    <mergeCell ref="A14:D14"/>
    <mergeCell ref="L12:Q12"/>
    <mergeCell ref="C12:G12"/>
    <mergeCell ref="J14:M14"/>
    <mergeCell ref="D30:G30"/>
    <mergeCell ref="M30:Q30"/>
    <mergeCell ref="L21:P21"/>
    <mergeCell ref="L22:P22"/>
    <mergeCell ref="B21:E21"/>
    <mergeCell ref="B22:E22"/>
    <mergeCell ref="C28:Q28"/>
    <mergeCell ref="B17:E17"/>
    <mergeCell ref="B18:E18"/>
    <mergeCell ref="B19:E19"/>
    <mergeCell ref="B20:E20"/>
    <mergeCell ref="L19:P19"/>
    <mergeCell ref="L17:P17"/>
    <mergeCell ref="L18:P18"/>
    <mergeCell ref="L20:P20"/>
  </mergeCells>
  <printOptions/>
  <pageMargins left="0.75" right="0.53" top="0.36" bottom="1" header="0.16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0"/>
    </row>
    <row r="2" spans="1:13" ht="19.5" customHeight="1">
      <c r="A2" s="1" t="s">
        <v>1</v>
      </c>
      <c r="M2" s="10"/>
    </row>
    <row r="3" spans="7:13" ht="18">
      <c r="G3" s="3" t="s">
        <v>2</v>
      </c>
      <c r="H3" s="3"/>
      <c r="I3" s="3"/>
      <c r="M3" s="10"/>
    </row>
    <row r="4" spans="1:17" ht="15.75">
      <c r="A4" s="2" t="s">
        <v>3</v>
      </c>
      <c r="I4" s="20"/>
      <c r="M4" s="10"/>
      <c r="O4" s="4" t="s">
        <v>4</v>
      </c>
      <c r="P4" s="21">
        <v>23</v>
      </c>
      <c r="Q4" s="9"/>
    </row>
    <row r="5" ht="3" customHeight="1">
      <c r="M5" s="10"/>
    </row>
    <row r="6" spans="1:17" ht="12.75" customHeight="1">
      <c r="A6" s="4" t="s">
        <v>43</v>
      </c>
      <c r="B6" s="4"/>
      <c r="C6" s="4"/>
      <c r="D6" s="4"/>
      <c r="E6" s="4"/>
      <c r="F6" s="7"/>
      <c r="G6" s="4"/>
      <c r="H6" s="4"/>
      <c r="I6" s="4"/>
      <c r="J6" s="4"/>
      <c r="K6" s="4"/>
      <c r="L6" s="22">
        <v>8</v>
      </c>
      <c r="M6" s="11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2"/>
      <c r="N7" s="4"/>
      <c r="O7" s="4"/>
      <c r="P7" s="4"/>
      <c r="Q7" s="4"/>
    </row>
    <row r="8" spans="1:17" ht="15" customHeight="1">
      <c r="A8" s="8" t="s">
        <v>6</v>
      </c>
      <c r="B8" s="8"/>
      <c r="C8" s="88" t="s">
        <v>55</v>
      </c>
      <c r="D8" s="88"/>
      <c r="E8" s="88"/>
      <c r="F8" s="88"/>
      <c r="G8" s="88"/>
      <c r="H8" s="88"/>
      <c r="I8" s="88"/>
      <c r="J8" s="88"/>
      <c r="K8" s="88"/>
      <c r="L8" s="88"/>
      <c r="M8" s="89"/>
      <c r="N8" s="23"/>
      <c r="O8" s="4" t="s">
        <v>7</v>
      </c>
      <c r="P8" s="102">
        <v>39418</v>
      </c>
      <c r="Q8" s="102"/>
    </row>
    <row r="9" spans="1:17" ht="3" customHeight="1">
      <c r="A9" s="6"/>
      <c r="B9" s="6"/>
      <c r="C9" s="33"/>
      <c r="D9" s="33"/>
      <c r="E9" s="33"/>
      <c r="F9" s="33"/>
      <c r="G9" s="33"/>
      <c r="H9" s="33"/>
      <c r="I9" s="33"/>
      <c r="J9" s="33"/>
      <c r="K9" s="33"/>
      <c r="L9" s="33"/>
      <c r="M9" s="34"/>
      <c r="N9" s="33"/>
      <c r="O9" s="33"/>
      <c r="P9" s="33"/>
      <c r="Q9" s="33"/>
    </row>
    <row r="10" spans="1:17" ht="16.5" customHeight="1">
      <c r="A10" s="8" t="s">
        <v>8</v>
      </c>
      <c r="B10" s="23"/>
      <c r="C10" s="85" t="s">
        <v>10</v>
      </c>
      <c r="D10" s="85"/>
      <c r="E10" s="85"/>
      <c r="F10" s="85"/>
      <c r="G10" s="85"/>
      <c r="H10" s="35"/>
      <c r="I10" s="23"/>
      <c r="J10" s="8" t="s">
        <v>9</v>
      </c>
      <c r="K10" s="23"/>
      <c r="L10" s="85" t="s">
        <v>64</v>
      </c>
      <c r="M10" s="85"/>
      <c r="N10" s="85"/>
      <c r="O10" s="85"/>
      <c r="P10" s="85"/>
      <c r="Q10" s="85"/>
    </row>
    <row r="11" spans="2:17" ht="3.75" customHeight="1">
      <c r="B11" s="24"/>
      <c r="C11" s="24"/>
      <c r="D11" s="24"/>
      <c r="E11" s="24"/>
      <c r="F11" s="24"/>
      <c r="G11" s="24"/>
      <c r="H11" s="36"/>
      <c r="I11" s="24"/>
      <c r="J11" s="4"/>
      <c r="K11" s="24"/>
      <c r="L11" s="24"/>
      <c r="M11" s="24"/>
      <c r="N11" s="24"/>
      <c r="O11" s="24"/>
      <c r="P11" s="24"/>
      <c r="Q11" s="24"/>
    </row>
    <row r="12" spans="1:17" ht="12.75" customHeight="1">
      <c r="A12" s="8" t="s">
        <v>11</v>
      </c>
      <c r="B12" s="24"/>
      <c r="C12" s="92" t="s">
        <v>56</v>
      </c>
      <c r="D12" s="92"/>
      <c r="E12" s="92"/>
      <c r="F12" s="92"/>
      <c r="G12" s="92"/>
      <c r="H12" s="36"/>
      <c r="I12" s="24"/>
      <c r="J12" s="8" t="s">
        <v>12</v>
      </c>
      <c r="K12" s="24"/>
      <c r="L12" s="86" t="s">
        <v>66</v>
      </c>
      <c r="M12" s="86"/>
      <c r="N12" s="86"/>
      <c r="O12" s="86"/>
      <c r="P12" s="86"/>
      <c r="Q12" s="86"/>
    </row>
    <row r="13" spans="1:17" ht="3.75" customHeight="1">
      <c r="A13" s="4"/>
      <c r="B13" s="24"/>
      <c r="C13" s="24"/>
      <c r="D13" s="24"/>
      <c r="E13" s="24"/>
      <c r="F13" s="24"/>
      <c r="G13" s="24"/>
      <c r="H13" s="14"/>
      <c r="I13" s="4"/>
      <c r="J13" s="24"/>
      <c r="K13" s="24"/>
      <c r="L13" s="24"/>
      <c r="M13" s="24"/>
      <c r="N13" s="24"/>
      <c r="O13" s="24"/>
      <c r="P13" s="24"/>
      <c r="Q13" s="24"/>
    </row>
    <row r="14" spans="1:17" ht="12.75" customHeight="1">
      <c r="A14" s="86" t="s">
        <v>57</v>
      </c>
      <c r="B14" s="86"/>
      <c r="C14" s="86"/>
      <c r="D14" s="86"/>
      <c r="E14" s="25" t="s">
        <v>13</v>
      </c>
      <c r="F14" s="90" t="s">
        <v>58</v>
      </c>
      <c r="G14" s="90"/>
      <c r="H14" s="35"/>
      <c r="I14" s="23"/>
      <c r="J14" s="86" t="s">
        <v>82</v>
      </c>
      <c r="K14" s="86"/>
      <c r="L14" s="86"/>
      <c r="M14" s="86"/>
      <c r="N14" s="23"/>
      <c r="O14" s="25" t="s">
        <v>13</v>
      </c>
      <c r="P14" s="106" t="s">
        <v>68</v>
      </c>
      <c r="Q14" s="106"/>
    </row>
    <row r="15" spans="1:17" ht="3.75" customHeight="1">
      <c r="A15" s="4"/>
      <c r="B15" s="4"/>
      <c r="C15" s="4"/>
      <c r="D15" s="4"/>
      <c r="E15" s="4"/>
      <c r="F15" s="4"/>
      <c r="G15" s="4"/>
      <c r="H15" s="1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5" t="s">
        <v>14</v>
      </c>
      <c r="B16" s="46" t="s">
        <v>15</v>
      </c>
      <c r="C16" s="47"/>
      <c r="D16" s="47"/>
      <c r="E16" s="16"/>
      <c r="F16" s="16" t="s">
        <v>16</v>
      </c>
      <c r="G16" s="46" t="s">
        <v>17</v>
      </c>
      <c r="H16" s="16"/>
      <c r="I16" s="46"/>
      <c r="J16" s="16" t="s">
        <v>17</v>
      </c>
      <c r="K16" s="16" t="s">
        <v>16</v>
      </c>
      <c r="L16" s="46" t="s">
        <v>18</v>
      </c>
      <c r="M16" s="47"/>
      <c r="N16" s="47"/>
      <c r="O16" s="47"/>
      <c r="P16" s="16"/>
      <c r="Q16" s="13" t="s">
        <v>19</v>
      </c>
    </row>
    <row r="17" spans="1:17" ht="16.5" customHeight="1">
      <c r="A17" s="65">
        <v>7</v>
      </c>
      <c r="B17" s="96" t="s">
        <v>50</v>
      </c>
      <c r="C17" s="97"/>
      <c r="D17" s="97"/>
      <c r="E17" s="98"/>
      <c r="F17" s="61">
        <v>7</v>
      </c>
      <c r="G17" s="62">
        <v>704</v>
      </c>
      <c r="H17" s="63"/>
      <c r="I17" s="62"/>
      <c r="J17" s="63">
        <v>644</v>
      </c>
      <c r="K17" s="64">
        <v>2</v>
      </c>
      <c r="L17" s="96" t="s">
        <v>92</v>
      </c>
      <c r="M17" s="97"/>
      <c r="N17" s="97"/>
      <c r="O17" s="97"/>
      <c r="P17" s="98"/>
      <c r="Q17" s="65">
        <v>36</v>
      </c>
    </row>
    <row r="18" spans="1:17" ht="16.5" customHeight="1">
      <c r="A18" s="71">
        <v>8</v>
      </c>
      <c r="B18" s="93" t="s">
        <v>21</v>
      </c>
      <c r="C18" s="94"/>
      <c r="D18" s="94"/>
      <c r="E18" s="95"/>
      <c r="F18" s="67">
        <v>10</v>
      </c>
      <c r="G18" s="68">
        <v>723</v>
      </c>
      <c r="H18" s="69"/>
      <c r="I18" s="68"/>
      <c r="J18" s="69">
        <v>656</v>
      </c>
      <c r="K18" s="70">
        <v>3</v>
      </c>
      <c r="L18" s="93" t="s">
        <v>93</v>
      </c>
      <c r="M18" s="94"/>
      <c r="N18" s="94"/>
      <c r="O18" s="94"/>
      <c r="P18" s="95"/>
      <c r="Q18" s="71">
        <v>38</v>
      </c>
    </row>
    <row r="19" spans="1:17" ht="16.5" customHeight="1">
      <c r="A19" s="71">
        <v>9</v>
      </c>
      <c r="B19" s="93" t="s">
        <v>23</v>
      </c>
      <c r="C19" s="94"/>
      <c r="D19" s="94"/>
      <c r="E19" s="95"/>
      <c r="F19" s="67">
        <v>4</v>
      </c>
      <c r="G19" s="68">
        <v>665</v>
      </c>
      <c r="H19" s="69"/>
      <c r="I19" s="68"/>
      <c r="J19" s="69">
        <v>768</v>
      </c>
      <c r="K19" s="70">
        <v>12</v>
      </c>
      <c r="L19" s="93" t="s">
        <v>94</v>
      </c>
      <c r="M19" s="94"/>
      <c r="N19" s="94"/>
      <c r="O19" s="94"/>
      <c r="P19" s="95"/>
      <c r="Q19" s="71">
        <v>39</v>
      </c>
    </row>
    <row r="20" spans="1:17" ht="16.5" customHeight="1">
      <c r="A20" s="71">
        <v>10</v>
      </c>
      <c r="B20" s="93" t="s">
        <v>20</v>
      </c>
      <c r="C20" s="94"/>
      <c r="D20" s="94"/>
      <c r="E20" s="95"/>
      <c r="F20" s="67">
        <v>8</v>
      </c>
      <c r="G20" s="68">
        <v>708</v>
      </c>
      <c r="H20" s="69"/>
      <c r="I20" s="68"/>
      <c r="J20" s="69">
        <v>718</v>
      </c>
      <c r="K20" s="70">
        <v>9</v>
      </c>
      <c r="L20" s="93" t="s">
        <v>96</v>
      </c>
      <c r="M20" s="94"/>
      <c r="N20" s="94"/>
      <c r="O20" s="94"/>
      <c r="P20" s="95"/>
      <c r="Q20" s="71">
        <v>40</v>
      </c>
    </row>
    <row r="21" spans="1:17" ht="16.5" customHeight="1">
      <c r="A21" s="71">
        <v>16</v>
      </c>
      <c r="B21" s="93" t="s">
        <v>109</v>
      </c>
      <c r="C21" s="94"/>
      <c r="D21" s="94"/>
      <c r="E21" s="95"/>
      <c r="F21" s="67">
        <v>1</v>
      </c>
      <c r="G21" s="68">
        <v>639</v>
      </c>
      <c r="H21" s="69"/>
      <c r="I21" s="68"/>
      <c r="J21" s="69">
        <v>698</v>
      </c>
      <c r="K21" s="70">
        <v>6</v>
      </c>
      <c r="L21" s="93" t="s">
        <v>95</v>
      </c>
      <c r="M21" s="94"/>
      <c r="N21" s="94"/>
      <c r="O21" s="94"/>
      <c r="P21" s="95"/>
      <c r="Q21" s="71">
        <v>41</v>
      </c>
    </row>
    <row r="22" spans="1:17" ht="16.5" customHeight="1">
      <c r="A22" s="77">
        <v>12</v>
      </c>
      <c r="B22" s="99" t="s">
        <v>22</v>
      </c>
      <c r="C22" s="100"/>
      <c r="D22" s="100"/>
      <c r="E22" s="101"/>
      <c r="F22" s="73">
        <v>11</v>
      </c>
      <c r="G22" s="74">
        <v>758</v>
      </c>
      <c r="H22" s="75"/>
      <c r="I22" s="74"/>
      <c r="J22" s="75">
        <v>694</v>
      </c>
      <c r="K22" s="76">
        <v>5</v>
      </c>
      <c r="L22" s="99" t="s">
        <v>125</v>
      </c>
      <c r="M22" s="100"/>
      <c r="N22" s="100"/>
      <c r="O22" s="100"/>
      <c r="P22" s="101"/>
      <c r="Q22" s="77">
        <v>42</v>
      </c>
    </row>
    <row r="23" spans="1:17" ht="16.5">
      <c r="A23" s="17"/>
      <c r="B23" s="17"/>
      <c r="C23" s="17"/>
      <c r="D23" s="17"/>
      <c r="E23" s="18"/>
      <c r="F23" s="18" t="s">
        <v>24</v>
      </c>
      <c r="G23" s="50">
        <f>SUM(G17:H22)</f>
        <v>4197</v>
      </c>
      <c r="H23" s="51"/>
      <c r="I23" s="50">
        <f>SUM(I17:J22)</f>
        <v>4178</v>
      </c>
      <c r="J23" s="51">
        <f>SUM(I17:J22)</f>
        <v>4178</v>
      </c>
      <c r="K23" s="19" t="s">
        <v>25</v>
      </c>
      <c r="L23" s="19"/>
      <c r="M23" s="17"/>
      <c r="N23" s="17"/>
      <c r="O23" s="17"/>
      <c r="P23" s="17"/>
      <c r="Q23" s="17"/>
    </row>
    <row r="24" spans="7:10" ht="3" customHeight="1">
      <c r="G24" s="30"/>
      <c r="H24" s="27"/>
      <c r="I24" s="27"/>
      <c r="J24" s="30"/>
    </row>
    <row r="25" spans="1:17" ht="16.5" customHeight="1">
      <c r="A25" s="30">
        <f>G23-I23</f>
        <v>19</v>
      </c>
      <c r="B25" s="32">
        <f>IF(G23=0,0,AVERAGE(G17:H22))</f>
        <v>699.5</v>
      </c>
      <c r="F25" s="5" t="s">
        <v>26</v>
      </c>
      <c r="G25" s="37">
        <f>SUM(F17:F22)</f>
        <v>41</v>
      </c>
      <c r="H25" s="38"/>
      <c r="I25" s="38"/>
      <c r="J25" s="37">
        <f>SUM(K17:K22)</f>
        <v>37</v>
      </c>
      <c r="K25" s="4" t="s">
        <v>27</v>
      </c>
      <c r="L25" s="4"/>
      <c r="P25" s="31">
        <f>IF(I23=0,0,AVERAGE(I17:J22))</f>
        <v>696.3333333333334</v>
      </c>
      <c r="Q25" s="30">
        <f>I23-G23</f>
        <v>-19</v>
      </c>
    </row>
    <row r="26" spans="7:10" ht="3" customHeight="1">
      <c r="G26" s="39"/>
      <c r="H26" s="38"/>
      <c r="I26" s="38"/>
      <c r="J26" s="39"/>
    </row>
    <row r="27" spans="1:17" ht="16.5" customHeight="1">
      <c r="A27" s="28" t="s">
        <v>28</v>
      </c>
      <c r="B27" s="29" t="s">
        <v>29</v>
      </c>
      <c r="F27" s="5" t="s">
        <v>30</v>
      </c>
      <c r="G27" s="37">
        <v>2</v>
      </c>
      <c r="H27" s="38"/>
      <c r="I27" s="38"/>
      <c r="J27" s="37">
        <v>1</v>
      </c>
      <c r="K27" s="4" t="s">
        <v>31</v>
      </c>
      <c r="L27" s="4"/>
      <c r="P27" s="28" t="s">
        <v>28</v>
      </c>
      <c r="Q27" s="29" t="s">
        <v>29</v>
      </c>
    </row>
    <row r="28" spans="1:17" ht="18" customHeight="1">
      <c r="A28" s="4" t="s">
        <v>32</v>
      </c>
      <c r="B28" s="4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1:17" ht="3" customHeight="1">
      <c r="A29" s="4"/>
      <c r="B29" s="4"/>
      <c r="C29" s="24"/>
      <c r="D29" s="24"/>
      <c r="E29" s="24"/>
      <c r="F29" s="24"/>
      <c r="G29" s="24"/>
      <c r="H29" s="24"/>
      <c r="I29" s="24"/>
      <c r="J29" s="24"/>
      <c r="K29" s="26"/>
      <c r="L29" s="26"/>
      <c r="M29" s="26"/>
      <c r="N29" s="26"/>
      <c r="O29" s="26"/>
      <c r="P29" s="26"/>
      <c r="Q29" s="26"/>
    </row>
    <row r="30" spans="1:17" ht="16.5" customHeight="1">
      <c r="A30" s="4" t="s">
        <v>33</v>
      </c>
      <c r="B30" s="4"/>
      <c r="C30" s="4"/>
      <c r="D30" s="81" t="s">
        <v>53</v>
      </c>
      <c r="E30" s="81"/>
      <c r="F30" s="81"/>
      <c r="G30" s="81"/>
      <c r="H30" s="24"/>
      <c r="I30" s="24"/>
      <c r="J30" s="4" t="s">
        <v>33</v>
      </c>
      <c r="M30" s="81" t="s">
        <v>126</v>
      </c>
      <c r="N30" s="81"/>
      <c r="O30" s="81"/>
      <c r="P30" s="81"/>
      <c r="Q30" s="81"/>
    </row>
  </sheetData>
  <mergeCells count="25">
    <mergeCell ref="L19:P19"/>
    <mergeCell ref="L17:P17"/>
    <mergeCell ref="L18:P18"/>
    <mergeCell ref="L20:P20"/>
    <mergeCell ref="B17:E17"/>
    <mergeCell ref="B18:E18"/>
    <mergeCell ref="B19:E19"/>
    <mergeCell ref="B20:E20"/>
    <mergeCell ref="D30:G30"/>
    <mergeCell ref="M30:Q30"/>
    <mergeCell ref="L21:P21"/>
    <mergeCell ref="L22:P22"/>
    <mergeCell ref="B21:E21"/>
    <mergeCell ref="B22:E22"/>
    <mergeCell ref="C28:Q28"/>
    <mergeCell ref="C8:M8"/>
    <mergeCell ref="F14:G14"/>
    <mergeCell ref="P14:Q14"/>
    <mergeCell ref="P8:Q8"/>
    <mergeCell ref="C10:G10"/>
    <mergeCell ref="L10:Q10"/>
    <mergeCell ref="A14:D14"/>
    <mergeCell ref="L12:Q12"/>
    <mergeCell ref="C12:G12"/>
    <mergeCell ref="J14:M14"/>
  </mergeCells>
  <printOptions/>
  <pageMargins left="0.75" right="0.53" top="0.3" bottom="1" header="0.16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57421875" style="0" customWidth="1"/>
    <col min="5" max="5" width="5.28125" style="0" customWidth="1"/>
    <col min="6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0"/>
    </row>
    <row r="2" spans="1:13" ht="19.5" customHeight="1">
      <c r="A2" s="1" t="s">
        <v>1</v>
      </c>
      <c r="M2" s="10"/>
    </row>
    <row r="3" spans="7:13" ht="18">
      <c r="G3" s="3" t="s">
        <v>2</v>
      </c>
      <c r="H3" s="3"/>
      <c r="I3" s="3"/>
      <c r="M3" s="10"/>
    </row>
    <row r="4" spans="1:17" ht="15.75">
      <c r="A4" s="2" t="s">
        <v>3</v>
      </c>
      <c r="I4" s="20"/>
      <c r="M4" s="10"/>
      <c r="O4" s="4" t="s">
        <v>4</v>
      </c>
      <c r="P4" s="21">
        <v>25</v>
      </c>
      <c r="Q4" s="9"/>
    </row>
    <row r="5" ht="3" customHeight="1">
      <c r="M5" s="10"/>
    </row>
    <row r="6" spans="1:17" ht="12.75" customHeight="1">
      <c r="A6" s="4" t="s">
        <v>43</v>
      </c>
      <c r="B6" s="4"/>
      <c r="C6" s="4"/>
      <c r="D6" s="4"/>
      <c r="E6" s="4"/>
      <c r="F6" s="7"/>
      <c r="G6" s="4"/>
      <c r="H6" s="4"/>
      <c r="I6" s="4"/>
      <c r="J6" s="4"/>
      <c r="K6" s="4"/>
      <c r="L6" s="22">
        <v>9</v>
      </c>
      <c r="M6" s="11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2"/>
      <c r="N7" s="4"/>
      <c r="O7" s="4"/>
      <c r="P7" s="4"/>
      <c r="Q7" s="4"/>
    </row>
    <row r="8" spans="1:17" ht="15" customHeight="1">
      <c r="A8" s="8" t="s">
        <v>6</v>
      </c>
      <c r="B8" s="8"/>
      <c r="C8" s="88" t="s">
        <v>55</v>
      </c>
      <c r="D8" s="88"/>
      <c r="E8" s="88"/>
      <c r="F8" s="88"/>
      <c r="G8" s="88"/>
      <c r="H8" s="88"/>
      <c r="I8" s="88"/>
      <c r="J8" s="88"/>
      <c r="K8" s="88"/>
      <c r="L8" s="88"/>
      <c r="M8" s="89"/>
      <c r="N8" s="23"/>
      <c r="O8" s="4" t="s">
        <v>7</v>
      </c>
      <c r="P8" s="102">
        <v>39432</v>
      </c>
      <c r="Q8" s="102"/>
    </row>
    <row r="9" spans="1:17" ht="3" customHeight="1">
      <c r="A9" s="6"/>
      <c r="B9" s="6"/>
      <c r="C9" s="33"/>
      <c r="D9" s="33"/>
      <c r="E9" s="33"/>
      <c r="F9" s="33"/>
      <c r="G9" s="33"/>
      <c r="H9" s="33"/>
      <c r="I9" s="33"/>
      <c r="J9" s="33"/>
      <c r="K9" s="33"/>
      <c r="L9" s="33"/>
      <c r="M9" s="34"/>
      <c r="N9" s="33"/>
      <c r="O9" s="33"/>
      <c r="P9" s="33"/>
      <c r="Q9" s="33"/>
    </row>
    <row r="10" spans="1:17" ht="16.5" customHeight="1">
      <c r="A10" s="8" t="s">
        <v>8</v>
      </c>
      <c r="B10" s="23"/>
      <c r="C10" s="85" t="s">
        <v>10</v>
      </c>
      <c r="D10" s="85"/>
      <c r="E10" s="85"/>
      <c r="F10" s="85"/>
      <c r="G10" s="85"/>
      <c r="H10" s="35"/>
      <c r="I10" s="23"/>
      <c r="J10" s="8" t="s">
        <v>9</v>
      </c>
      <c r="K10" s="23"/>
      <c r="L10" s="85" t="s">
        <v>70</v>
      </c>
      <c r="M10" s="85"/>
      <c r="N10" s="85"/>
      <c r="O10" s="85"/>
      <c r="P10" s="85"/>
      <c r="Q10" s="85"/>
    </row>
    <row r="11" spans="2:17" ht="3.75" customHeight="1">
      <c r="B11" s="24"/>
      <c r="C11" s="24"/>
      <c r="D11" s="24"/>
      <c r="E11" s="24"/>
      <c r="F11" s="24"/>
      <c r="G11" s="24"/>
      <c r="H11" s="36"/>
      <c r="I11" s="24"/>
      <c r="J11" s="4"/>
      <c r="K11" s="24"/>
      <c r="L11" s="24"/>
      <c r="M11" s="24"/>
      <c r="N11" s="24"/>
      <c r="O11" s="24"/>
      <c r="P11" s="24"/>
      <c r="Q11" s="24"/>
    </row>
    <row r="12" spans="1:17" ht="12.75" customHeight="1">
      <c r="A12" s="8" t="s">
        <v>11</v>
      </c>
      <c r="B12" s="24"/>
      <c r="C12" s="92" t="s">
        <v>56</v>
      </c>
      <c r="D12" s="92"/>
      <c r="E12" s="92"/>
      <c r="F12" s="92"/>
      <c r="G12" s="92"/>
      <c r="H12" s="36"/>
      <c r="I12" s="24"/>
      <c r="J12" s="8" t="s">
        <v>12</v>
      </c>
      <c r="K12" s="24"/>
      <c r="L12" s="86" t="s">
        <v>83</v>
      </c>
      <c r="M12" s="86"/>
      <c r="N12" s="86"/>
      <c r="O12" s="86"/>
      <c r="P12" s="86"/>
      <c r="Q12" s="86"/>
    </row>
    <row r="13" spans="1:17" ht="3.75" customHeight="1">
      <c r="A13" s="4"/>
      <c r="B13" s="24"/>
      <c r="C13" s="24"/>
      <c r="D13" s="24"/>
      <c r="E13" s="24"/>
      <c r="F13" s="24"/>
      <c r="G13" s="24"/>
      <c r="H13" s="14"/>
      <c r="I13" s="4"/>
      <c r="J13" s="24"/>
      <c r="K13" s="24"/>
      <c r="L13" s="24"/>
      <c r="M13" s="24"/>
      <c r="N13" s="24"/>
      <c r="O13" s="24"/>
      <c r="P13" s="24"/>
      <c r="Q13" s="24"/>
    </row>
    <row r="14" spans="1:17" ht="12.75" customHeight="1">
      <c r="A14" s="86" t="s">
        <v>57</v>
      </c>
      <c r="B14" s="86"/>
      <c r="C14" s="86"/>
      <c r="D14" s="86"/>
      <c r="E14" s="25" t="s">
        <v>13</v>
      </c>
      <c r="F14" s="90" t="s">
        <v>58</v>
      </c>
      <c r="G14" s="90"/>
      <c r="H14" s="35"/>
      <c r="I14" s="23"/>
      <c r="J14" s="86" t="s">
        <v>73</v>
      </c>
      <c r="K14" s="86"/>
      <c r="L14" s="86"/>
      <c r="M14" s="86"/>
      <c r="N14" s="23"/>
      <c r="O14" s="25" t="s">
        <v>13</v>
      </c>
      <c r="P14" s="106" t="s">
        <v>74</v>
      </c>
      <c r="Q14" s="106"/>
    </row>
    <row r="15" spans="1:17" ht="3.75" customHeight="1">
      <c r="A15" s="4"/>
      <c r="B15" s="4"/>
      <c r="C15" s="4"/>
      <c r="D15" s="4"/>
      <c r="E15" s="4"/>
      <c r="F15" s="4"/>
      <c r="G15" s="4"/>
      <c r="H15" s="1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5" t="s">
        <v>14</v>
      </c>
      <c r="B16" s="46" t="s">
        <v>15</v>
      </c>
      <c r="C16" s="47"/>
      <c r="D16" s="47"/>
      <c r="E16" s="16"/>
      <c r="F16" s="16" t="s">
        <v>16</v>
      </c>
      <c r="G16" s="46" t="s">
        <v>17</v>
      </c>
      <c r="H16" s="16"/>
      <c r="I16" s="46"/>
      <c r="J16" s="16" t="s">
        <v>17</v>
      </c>
      <c r="K16" s="16" t="s">
        <v>16</v>
      </c>
      <c r="L16" s="46" t="s">
        <v>18</v>
      </c>
      <c r="M16" s="47"/>
      <c r="N16" s="47"/>
      <c r="O16" s="47"/>
      <c r="P16" s="16"/>
      <c r="Q16" s="13" t="s">
        <v>19</v>
      </c>
    </row>
    <row r="17" spans="1:17" ht="16.5" customHeight="1">
      <c r="A17" s="65">
        <v>7</v>
      </c>
      <c r="B17" s="96" t="s">
        <v>50</v>
      </c>
      <c r="C17" s="97"/>
      <c r="D17" s="97"/>
      <c r="E17" s="98"/>
      <c r="F17" s="61">
        <v>6</v>
      </c>
      <c r="G17" s="62">
        <v>695</v>
      </c>
      <c r="H17" s="63"/>
      <c r="I17" s="62"/>
      <c r="J17" s="63">
        <v>763</v>
      </c>
      <c r="K17" s="64">
        <v>12</v>
      </c>
      <c r="L17" s="96" t="s">
        <v>127</v>
      </c>
      <c r="M17" s="97"/>
      <c r="N17" s="97"/>
      <c r="O17" s="97"/>
      <c r="P17" s="98"/>
      <c r="Q17" s="65">
        <v>7</v>
      </c>
    </row>
    <row r="18" spans="1:17" ht="16.5" customHeight="1">
      <c r="A18" s="71">
        <v>8</v>
      </c>
      <c r="B18" s="93" t="s">
        <v>21</v>
      </c>
      <c r="C18" s="94"/>
      <c r="D18" s="94"/>
      <c r="E18" s="95"/>
      <c r="F18" s="67">
        <v>9</v>
      </c>
      <c r="G18" s="68">
        <v>723</v>
      </c>
      <c r="H18" s="69"/>
      <c r="I18" s="68"/>
      <c r="J18" s="69">
        <v>652</v>
      </c>
      <c r="K18" s="70">
        <v>2</v>
      </c>
      <c r="L18" s="93" t="s">
        <v>103</v>
      </c>
      <c r="M18" s="94"/>
      <c r="N18" s="94"/>
      <c r="O18" s="94"/>
      <c r="P18" s="95"/>
      <c r="Q18" s="71">
        <v>8</v>
      </c>
    </row>
    <row r="19" spans="1:17" ht="16.5" customHeight="1">
      <c r="A19" s="71">
        <v>9</v>
      </c>
      <c r="B19" s="93" t="s">
        <v>23</v>
      </c>
      <c r="C19" s="94"/>
      <c r="D19" s="94"/>
      <c r="E19" s="95"/>
      <c r="F19" s="67">
        <v>10</v>
      </c>
      <c r="G19" s="68">
        <v>734</v>
      </c>
      <c r="H19" s="69"/>
      <c r="I19" s="68"/>
      <c r="J19" s="69">
        <v>675</v>
      </c>
      <c r="K19" s="70">
        <v>3</v>
      </c>
      <c r="L19" s="93" t="s">
        <v>104</v>
      </c>
      <c r="M19" s="94"/>
      <c r="N19" s="94"/>
      <c r="O19" s="94"/>
      <c r="P19" s="95"/>
      <c r="Q19" s="71">
        <v>9</v>
      </c>
    </row>
    <row r="20" spans="1:17" ht="16.5" customHeight="1">
      <c r="A20" s="71">
        <v>10</v>
      </c>
      <c r="B20" s="93" t="s">
        <v>20</v>
      </c>
      <c r="C20" s="94"/>
      <c r="D20" s="94"/>
      <c r="E20" s="95"/>
      <c r="F20" s="67">
        <v>11</v>
      </c>
      <c r="G20" s="68">
        <v>750</v>
      </c>
      <c r="H20" s="69"/>
      <c r="I20" s="68"/>
      <c r="J20" s="69">
        <v>694</v>
      </c>
      <c r="K20" s="70">
        <v>5</v>
      </c>
      <c r="L20" s="93" t="s">
        <v>128</v>
      </c>
      <c r="M20" s="94"/>
      <c r="N20" s="94"/>
      <c r="O20" s="94"/>
      <c r="P20" s="95"/>
      <c r="Q20" s="71">
        <v>10</v>
      </c>
    </row>
    <row r="21" spans="1:17" ht="16.5" customHeight="1">
      <c r="A21" s="71">
        <v>11</v>
      </c>
      <c r="B21" s="93" t="s">
        <v>51</v>
      </c>
      <c r="C21" s="94"/>
      <c r="D21" s="94"/>
      <c r="E21" s="95"/>
      <c r="F21" s="67">
        <v>7</v>
      </c>
      <c r="G21" s="68">
        <v>699</v>
      </c>
      <c r="H21" s="69"/>
      <c r="I21" s="68"/>
      <c r="J21" s="69">
        <v>675</v>
      </c>
      <c r="K21" s="70">
        <v>4</v>
      </c>
      <c r="L21" s="93" t="s">
        <v>129</v>
      </c>
      <c r="M21" s="94"/>
      <c r="N21" s="94"/>
      <c r="O21" s="94"/>
      <c r="P21" s="95"/>
      <c r="Q21" s="71">
        <v>14</v>
      </c>
    </row>
    <row r="22" spans="1:17" ht="16.5" customHeight="1">
      <c r="A22" s="77">
        <v>12</v>
      </c>
      <c r="B22" s="99" t="s">
        <v>22</v>
      </c>
      <c r="C22" s="100"/>
      <c r="D22" s="100"/>
      <c r="E22" s="101"/>
      <c r="F22" s="73">
        <v>8</v>
      </c>
      <c r="G22" s="74">
        <v>721</v>
      </c>
      <c r="H22" s="75"/>
      <c r="I22" s="74"/>
      <c r="J22" s="75">
        <v>598</v>
      </c>
      <c r="K22" s="76">
        <v>1</v>
      </c>
      <c r="L22" s="99" t="s">
        <v>130</v>
      </c>
      <c r="M22" s="100"/>
      <c r="N22" s="100"/>
      <c r="O22" s="100"/>
      <c r="P22" s="101"/>
      <c r="Q22" s="77">
        <v>15</v>
      </c>
    </row>
    <row r="23" spans="1:17" ht="16.5">
      <c r="A23" s="17"/>
      <c r="B23" s="17"/>
      <c r="C23" s="17"/>
      <c r="D23" s="17"/>
      <c r="E23" s="18"/>
      <c r="F23" s="18" t="s">
        <v>24</v>
      </c>
      <c r="G23" s="50">
        <f>SUM(G17:H22)</f>
        <v>4322</v>
      </c>
      <c r="H23" s="51"/>
      <c r="I23" s="50">
        <f>SUM(I17:J22)</f>
        <v>4057</v>
      </c>
      <c r="J23" s="51">
        <f>SUM(I17:J22)</f>
        <v>4057</v>
      </c>
      <c r="K23" s="19" t="s">
        <v>25</v>
      </c>
      <c r="L23" s="19"/>
      <c r="M23" s="17"/>
      <c r="N23" s="17"/>
      <c r="O23" s="17"/>
      <c r="P23" s="17"/>
      <c r="Q23" s="17"/>
    </row>
    <row r="24" spans="7:10" ht="3" customHeight="1">
      <c r="G24" s="30"/>
      <c r="H24" s="27"/>
      <c r="I24" s="27"/>
      <c r="J24" s="30"/>
    </row>
    <row r="25" spans="1:17" ht="16.5" customHeight="1">
      <c r="A25" s="30">
        <f>G23-I23</f>
        <v>265</v>
      </c>
      <c r="B25" s="32">
        <f>IF(G23=0,0,AVERAGE(G17:H22))</f>
        <v>720.3333333333334</v>
      </c>
      <c r="F25" s="5" t="s">
        <v>26</v>
      </c>
      <c r="G25" s="37">
        <f>SUM(F17:F22)</f>
        <v>51</v>
      </c>
      <c r="H25" s="38"/>
      <c r="I25" s="38"/>
      <c r="J25" s="37">
        <f>SUM(K17:K22)</f>
        <v>27</v>
      </c>
      <c r="K25" s="4" t="s">
        <v>27</v>
      </c>
      <c r="L25" s="4"/>
      <c r="P25" s="31">
        <f>IF(I23=0,0,AVERAGE(I17:J22))</f>
        <v>676.1666666666666</v>
      </c>
      <c r="Q25" s="30">
        <f>I23-G23</f>
        <v>-265</v>
      </c>
    </row>
    <row r="26" spans="7:10" ht="3" customHeight="1">
      <c r="G26" s="39"/>
      <c r="H26" s="38"/>
      <c r="I26" s="38"/>
      <c r="J26" s="39"/>
    </row>
    <row r="27" spans="1:17" ht="16.5" customHeight="1">
      <c r="A27" s="28" t="s">
        <v>28</v>
      </c>
      <c r="B27" s="29" t="s">
        <v>29</v>
      </c>
      <c r="F27" s="5" t="s">
        <v>30</v>
      </c>
      <c r="G27" s="37">
        <v>3</v>
      </c>
      <c r="H27" s="38"/>
      <c r="I27" s="38"/>
      <c r="J27" s="37">
        <v>0</v>
      </c>
      <c r="K27" s="4" t="s">
        <v>31</v>
      </c>
      <c r="L27" s="4"/>
      <c r="P27" s="28" t="s">
        <v>28</v>
      </c>
      <c r="Q27" s="29" t="s">
        <v>29</v>
      </c>
    </row>
    <row r="28" spans="1:17" ht="18" customHeight="1">
      <c r="A28" s="4" t="s">
        <v>32</v>
      </c>
      <c r="B28" s="4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1:17" ht="3" customHeight="1">
      <c r="A29" s="4"/>
      <c r="B29" s="4"/>
      <c r="C29" s="24"/>
      <c r="D29" s="24"/>
      <c r="E29" s="24"/>
      <c r="F29" s="24"/>
      <c r="G29" s="24"/>
      <c r="H29" s="24"/>
      <c r="I29" s="24"/>
      <c r="J29" s="24"/>
      <c r="K29" s="26"/>
      <c r="L29" s="26"/>
      <c r="M29" s="26"/>
      <c r="N29" s="26"/>
      <c r="O29" s="26"/>
      <c r="P29" s="26"/>
      <c r="Q29" s="26"/>
    </row>
    <row r="30" spans="1:17" ht="16.5" customHeight="1">
      <c r="A30" s="4" t="s">
        <v>33</v>
      </c>
      <c r="B30" s="4"/>
      <c r="C30" s="4"/>
      <c r="D30" s="81" t="s">
        <v>53</v>
      </c>
      <c r="E30" s="81"/>
      <c r="F30" s="81"/>
      <c r="G30" s="81"/>
      <c r="H30" s="24"/>
      <c r="I30" s="24"/>
      <c r="J30" s="4" t="s">
        <v>33</v>
      </c>
      <c r="M30" s="81" t="s">
        <v>131</v>
      </c>
      <c r="N30" s="81"/>
      <c r="O30" s="81"/>
      <c r="P30" s="81"/>
      <c r="Q30" s="81"/>
    </row>
  </sheetData>
  <mergeCells count="25">
    <mergeCell ref="C8:M8"/>
    <mergeCell ref="F14:G14"/>
    <mergeCell ref="P14:Q14"/>
    <mergeCell ref="P8:Q8"/>
    <mergeCell ref="C10:G10"/>
    <mergeCell ref="L10:Q10"/>
    <mergeCell ref="A14:D14"/>
    <mergeCell ref="L12:Q12"/>
    <mergeCell ref="C12:G12"/>
    <mergeCell ref="J14:M14"/>
    <mergeCell ref="D30:G30"/>
    <mergeCell ref="M30:Q30"/>
    <mergeCell ref="L21:P21"/>
    <mergeCell ref="L22:P22"/>
    <mergeCell ref="B21:E21"/>
    <mergeCell ref="B22:E22"/>
    <mergeCell ref="C28:Q28"/>
    <mergeCell ref="B17:E17"/>
    <mergeCell ref="B18:E18"/>
    <mergeCell ref="B19:E19"/>
    <mergeCell ref="B20:E20"/>
    <mergeCell ref="L19:P19"/>
    <mergeCell ref="L17:P17"/>
    <mergeCell ref="L18:P18"/>
    <mergeCell ref="L20:P20"/>
  </mergeCells>
  <printOptions/>
  <pageMargins left="0.75" right="0.53" top="0.27" bottom="1" header="0.17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Wolfgang Hasenkamp</cp:lastModifiedBy>
  <cp:lastPrinted>2008-07-25T21:27:19Z</cp:lastPrinted>
  <dcterms:created xsi:type="dcterms:W3CDTF">2006-09-17T15:22:52Z</dcterms:created>
  <dcterms:modified xsi:type="dcterms:W3CDTF">2008-07-25T21:28:28Z</dcterms:modified>
  <cp:category/>
  <cp:version/>
  <cp:contentType/>
  <cp:contentStatus/>
</cp:coreProperties>
</file>